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6.3 EURES - projekty własne\Przekazanie listy\"/>
    </mc:Choice>
  </mc:AlternateContent>
  <xr:revisionPtr revIDLastSave="0" documentId="13_ncr:1_{C7F8A8F2-DD42-4BC8-BEBD-D2DFB717F0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_ocenionych projektów_WCAG" sheetId="4" r:id="rId1"/>
    <sheet name="Negocjajce_pkt rozstzygajace" sheetId="1" state="hidden" r:id="rId2"/>
  </sheets>
  <definedNames>
    <definedName name="_xlnm._FilterDatabase" localSheetId="0" hidden="1">'Lista_ocenionych projektów_WCAG'!$J$3:$J$3</definedName>
    <definedName name="_xlnm._FilterDatabase" localSheetId="1" hidden="1">'Negocjajce_pkt rozstzygajace'!$A$4:$P$48</definedName>
    <definedName name="_xlnm.Print_Area" localSheetId="0">'Lista_ocenionych projektów_WCAG'!$A$1:$J$5</definedName>
    <definedName name="_xlnm.Print_Area" localSheetId="1">'Negocjajce_pkt rozstzygajace'!$B$3:$D$48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<sst xmlns="http://schemas.openxmlformats.org/spreadsheetml/2006/main" count="209" uniqueCount="196">
  <si>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</si>
  <si>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</si>
  <si>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</si>
  <si>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</si>
  <si>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</si>
  <si>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</si>
  <si>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</si>
  <si>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</si>
  <si>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</si>
  <si>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</si>
  <si>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</si>
  <si>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</si>
  <si>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</si>
  <si>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</si>
  <si>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</si>
  <si>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</si>
  <si>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</si>
  <si>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</si>
  <si>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</si>
  <si>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</si>
  <si>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</si>
  <si>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</si>
  <si>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</si>
  <si>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</si>
  <si>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</si>
  <si>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</si>
  <si>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</si>
  <si>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</si>
  <si>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</si>
  <si>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</si>
  <si>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</si>
  <si>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</si>
  <si>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</si>
  <si>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</si>
  <si>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</si>
  <si>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</si>
  <si>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</si>
  <si>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</si>
  <si>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</si>
  <si>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</si>
  <si>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</si>
  <si>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</si>
  <si>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</si>
  <si>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</si>
  <si>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</si>
  <si>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</si>
  <si>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</si>
  <si>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</si>
  <si>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</si>
  <si>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</si>
  <si>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</si>
  <si>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</si>
  <si>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</si>
  <si>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</si>
  <si>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</si>
  <si>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</si>
  <si>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</si>
  <si>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</si>
  <si>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</si>
  <si>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</si>
  <si>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</si>
  <si>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</si>
  <si>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</si>
  <si>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</si>
  <si>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</si>
  <si>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</si>
  <si>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</si>
  <si>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</si>
  <si>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</si>
  <si>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</si>
  <si>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</si>
  <si>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</si>
  <si>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</si>
  <si>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</si>
  <si>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</si>
  <si>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</si>
  <si>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</si>
  <si>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</si>
  <si>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</si>
  <si>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</si>
  <si>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</si>
  <si>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</si>
  <si>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</si>
  <si>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</si>
  <si>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</si>
  <si>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</si>
  <si>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</si>
  <si>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</si>
  <si>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</si>
  <si>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</si>
  <si>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</si>
  <si>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</si>
  <si>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</si>
  <si>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</si>
  <si>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</si>
  <si>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</si>
  <si>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</si>
  <si>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</si>
  <si>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</si>
  <si>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</si>
  <si>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</si>
  <si>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</si>
  <si>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</si>
  <si>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</si>
  <si>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</si>
  <si>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</si>
  <si>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</si>
  <si>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</si>
  <si>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</si>
  <si>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</si>
  <si>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</si>
  <si>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</si>
  <si>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</si>
  <si>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</si>
  <si>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</si>
  <si>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</si>
  <si>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</si>
  <si>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</si>
  <si>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</si>
  <si>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</si>
  <si>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</si>
  <si>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</si>
  <si>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</si>
  <si>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</si>
  <si>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</si>
  <si>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</si>
  <si>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</si>
  <si>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</si>
  <si>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</si>
  <si>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</si>
  <si>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</si>
  <si>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</si>
  <si>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</si>
  <si>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</si>
  <si>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</si>
  <si>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</si>
  <si>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</si>
  <si>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</si>
  <si>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</si>
  <si>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</si>
  <si>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</si>
  <si>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</si>
  <si>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</si>
  <si>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</si>
  <si>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</si>
  <si>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</si>
  <si>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</si>
  <si>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</si>
  <si>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</si>
  <si>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</si>
  <si>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</si>
  <si>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</si>
  <si>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</si>
  <si>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</si>
  <si>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</si>
  <si>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</si>
  <si>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</si>
  <si>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</si>
  <si>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</si>
  <si>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</si>
  <si>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</si>
  <si>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</si>
  <si>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</si>
  <si>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</si>
  <si>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</si>
  <si>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</si>
  <si>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</si>
  <si>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</si>
  <si>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</si>
  <si>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</si>
  <si>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</si>
  <si>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</si>
  <si>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</si>
  <si>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</si>
  <si>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</si>
  <si>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</si>
  <si>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</si>
  <si>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</si>
  <si>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</si>
  <si>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</si>
  <si>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</si>
  <si>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</si>
  <si>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Lp.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</si>
  <si>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</si>
  <si>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</si>
  <si>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</si>
  <si>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</si>
  <si>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</si>
  <si>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kategoria interwencji</t>
  </si>
  <si>
    <t>Województwo Mazowieckie - Wojewódzki Urząd Pracy w Warszawie</t>
  </si>
  <si>
    <t>Załącznik do uchwały nr 918/493/24 Zarządu Województwa Mazowieckiego z dnia 30 kwietnia 2024 r.</t>
  </si>
  <si>
    <t>FEMA.06.03-IP.02-01X1/24</t>
  </si>
  <si>
    <t>EURES w regionie Warszawskim stołecznym 1</t>
  </si>
  <si>
    <t>wynik oceny</t>
  </si>
  <si>
    <t>Lista ocenionych wniosków w sposób niekonkurencyjny w ramach naboru nr FEMA.06.03-IP.02-008/23 Priorytetu VI - Fundusze Europejskie dla aktywnego zawodowo Mazowsza, Działanie 6.3 – Nowoczesne, regionalne służby zatrudnienia, Typ projektu: Wsparcie PSZ w świadczeniu usług w ramach sieci EURES (region Warszawski stołeczny).</t>
  </si>
  <si>
    <t>Projekt oceniony negatywnie w rozumieniu art. 56 ust. 6 ustawy z dnia 28 kwietnia 2022 r. o zasadach realizacji zadań finansowanych ze środków europejskich w perspektywie finansowej 2021 - 2027 tj. projekt nie może być wybrany do dofinansowania z uwagi na wyczerpanie kwoty przeznaczonej na dofinansowanie w danym naborze.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</si>
</sst>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0%"/>
  </numFmts>
  <fonts count="3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9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20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2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0" fontId="29" fillId="17" borderId="42" applyFont="0">
      <alignment horizontal="center" wrapText="1" readingOrder="1"/>
    </xf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201">
    <xf numFmtId="0" fontId="0" fillId="0" borderId="0" xfId="0"/>
    <xf numFmtId="0" fontId="14" fillId="0" borderId="0" xfId="0" applyFont="1" applyAlignment="1">
      <alignment horizontal="right" vertical="center"/>
    </xf>
    <xf numFmtId="0" fontId="14" fillId="0" borderId="0" xfId="0" applyFont="1" applyProtection="1">
      <protection locked="0"/>
    </xf>
    <xf numFmtId="0" fontId="16" fillId="6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/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4" fillId="10" borderId="11" xfId="0" applyFont="1" applyFill="1" applyBorder="1" applyAlignment="1" applyProtection="1">
      <alignment horizontal="center" vertical="center" wrapText="1"/>
      <protection locked="0"/>
    </xf>
    <xf numFmtId="0" fontId="15" fillId="11" borderId="11" xfId="0" applyFont="1" applyFill="1" applyBorder="1" applyAlignment="1" applyProtection="1">
      <alignment horizontal="center" vertical="center" wrapText="1"/>
      <protection locked="0"/>
    </xf>
    <xf numFmtId="0" fontId="15" fillId="12" borderId="11" xfId="0" applyFont="1" applyFill="1" applyBorder="1" applyAlignment="1" applyProtection="1">
      <alignment horizontal="center" vertical="center" wrapText="1"/>
      <protection locked="0"/>
    </xf>
    <xf numFmtId="0" fontId="15" fillId="13" borderId="0" xfId="0" applyFont="1" applyFill="1" applyAlignment="1" applyProtection="1">
      <alignment horizontal="center" vertical="center" wrapText="1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  <xf numFmtId="44" fontId="8" fillId="0" borderId="19" xfId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44" fontId="8" fillId="0" borderId="22" xfId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vertical="center" wrapText="1"/>
    </xf>
    <xf numFmtId="44" fontId="15" fillId="13" borderId="9" xfId="1" applyFont="1" applyFill="1" applyBorder="1" applyAlignment="1" applyProtection="1">
      <alignment horizontal="center" vertical="center" wrapText="1"/>
      <protection locked="0"/>
    </xf>
    <xf numFmtId="44" fontId="15" fillId="13" borderId="16" xfId="1" applyFont="1" applyFill="1" applyBorder="1" applyAlignment="1" applyProtection="1">
      <alignment horizontal="center" vertical="center" wrapText="1"/>
      <protection locked="0"/>
    </xf>
    <xf numFmtId="44" fontId="14" fillId="0" borderId="0" xfId="1" applyFont="1" applyAlignment="1" applyProtection="1">
      <alignment horizontal="right" vertical="center"/>
      <protection locked="0"/>
    </xf>
    <xf numFmtId="44" fontId="16" fillId="6" borderId="5" xfId="1" applyFont="1" applyFill="1" applyBorder="1" applyAlignment="1" applyProtection="1">
      <alignment horizontal="right" vertical="center" wrapText="1"/>
      <protection locked="0"/>
    </xf>
    <xf numFmtId="44" fontId="16" fillId="6" borderId="0" xfId="1" applyFont="1" applyFill="1" applyBorder="1" applyAlignment="1" applyProtection="1">
      <alignment horizontal="right" vertical="center" wrapText="1"/>
      <protection locked="0"/>
    </xf>
    <xf numFmtId="44" fontId="8" fillId="0" borderId="14" xfId="1" applyFont="1" applyBorder="1" applyAlignment="1" applyProtection="1">
      <alignment horizontal="right" vertical="center"/>
      <protection locked="0"/>
    </xf>
    <xf numFmtId="44" fontId="8" fillId="0" borderId="24" xfId="1" applyFont="1" applyBorder="1" applyAlignment="1" applyProtection="1">
      <alignment horizontal="right" vertical="center"/>
      <protection locked="0"/>
    </xf>
    <xf numFmtId="44" fontId="8" fillId="0" borderId="18" xfId="1" applyFont="1" applyBorder="1" applyAlignment="1" applyProtection="1">
      <alignment horizontal="right" vertical="center"/>
      <protection locked="0"/>
    </xf>
    <xf numFmtId="44" fontId="8" fillId="0" borderId="26" xfId="1" applyFont="1" applyBorder="1" applyAlignment="1" applyProtection="1">
      <alignment horizontal="right" vertical="center"/>
      <protection locked="0"/>
    </xf>
    <xf numFmtId="44" fontId="8" fillId="0" borderId="21" xfId="1" applyFont="1" applyBorder="1" applyAlignment="1" applyProtection="1">
      <alignment horizontal="right" vertical="center"/>
      <protection locked="0"/>
    </xf>
    <xf numFmtId="44" fontId="8" fillId="0" borderId="27" xfId="1" applyFont="1" applyBorder="1" applyAlignment="1" applyProtection="1">
      <alignment horizontal="right" vertical="center"/>
      <protection locked="0"/>
    </xf>
    <xf numFmtId="8" fontId="8" fillId="0" borderId="24" xfId="1" applyNumberFormat="1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>
      <alignment horizontal="center" vertical="center"/>
    </xf>
    <xf numFmtId="44" fontId="8" fillId="0" borderId="16" xfId="1" applyFont="1" applyBorder="1" applyAlignment="1" applyProtection="1">
      <alignment horizontal="right" vertical="center"/>
      <protection locked="0"/>
    </xf>
    <xf numFmtId="44" fontId="8" fillId="0" borderId="20" xfId="1" applyFont="1" applyBorder="1" applyAlignment="1" applyProtection="1">
      <alignment horizontal="right" vertical="center"/>
      <protection locked="0"/>
    </xf>
    <xf numFmtId="9" fontId="14" fillId="0" borderId="0" xfId="2" applyFont="1" applyAlignment="1" applyProtection="1">
      <alignment horizontal="right" vertical="center"/>
      <protection locked="0"/>
    </xf>
    <xf numFmtId="44" fontId="23" fillId="0" borderId="14" xfId="1" applyFont="1" applyBorder="1" applyAlignment="1" applyProtection="1">
      <alignment horizontal="right" vertical="center"/>
      <protection locked="0"/>
    </xf>
    <xf numFmtId="44" fontId="23" fillId="0" borderId="24" xfId="1" applyFont="1" applyBorder="1" applyAlignment="1" applyProtection="1">
      <alignment horizontal="right" vertical="center"/>
      <protection locked="0"/>
    </xf>
    <xf numFmtId="44" fontId="8" fillId="0" borderId="17" xfId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44" fontId="16" fillId="0" borderId="0" xfId="1" applyFont="1" applyAlignment="1" applyProtection="1">
      <alignment horizontal="right" vertical="center"/>
      <protection locked="0"/>
    </xf>
    <xf numFmtId="44" fontId="16" fillId="0" borderId="6" xfId="1" applyFont="1" applyBorder="1" applyAlignment="1" applyProtection="1">
      <alignment horizontal="right" vertical="center"/>
      <protection locked="0"/>
    </xf>
    <xf numFmtId="44" fontId="16" fillId="0" borderId="6" xfId="0" applyNumberFormat="1" applyFont="1" applyBorder="1" applyProtection="1">
      <protection locked="0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10" fontId="19" fillId="0" borderId="0" xfId="2" applyNumberFormat="1" applyFont="1" applyAlignment="1" applyProtection="1">
      <alignment vertical="center"/>
      <protection locked="0"/>
    </xf>
    <xf numFmtId="10" fontId="24" fillId="0" borderId="0" xfId="2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166" fontId="19" fillId="0" borderId="6" xfId="2" applyNumberFormat="1" applyFont="1" applyBorder="1" applyAlignment="1" applyProtection="1">
      <alignment vertical="center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14" fillId="16" borderId="10" xfId="0" applyFont="1" applyFill="1" applyBorder="1" applyAlignment="1">
      <alignment vertical="center" wrapText="1"/>
    </xf>
    <xf numFmtId="0" fontId="15" fillId="16" borderId="10" xfId="0" applyFont="1" applyFill="1" applyBorder="1" applyAlignment="1">
      <alignment vertical="center" wrapText="1"/>
    </xf>
    <xf numFmtId="0" fontId="15" fillId="16" borderId="10" xfId="4" applyFont="1" applyFill="1" applyBorder="1" applyAlignment="1" applyProtection="1">
      <alignment vertical="center" wrapText="1"/>
    </xf>
    <xf numFmtId="0" fontId="15" fillId="16" borderId="16" xfId="4" applyFont="1" applyFill="1" applyBorder="1" applyAlignment="1" applyProtection="1">
      <alignment vertical="center" wrapText="1"/>
    </xf>
    <xf numFmtId="17" fontId="14" fillId="16" borderId="10" xfId="4" quotePrefix="1" applyNumberFormat="1" applyFont="1" applyFill="1" applyBorder="1" applyAlignment="1" applyProtection="1">
      <alignment vertical="center" wrapText="1"/>
    </xf>
    <xf numFmtId="17" fontId="14" fillId="16" borderId="16" xfId="4" quotePrefix="1" applyNumberFormat="1" applyFont="1" applyFill="1" applyBorder="1" applyAlignment="1" applyProtection="1">
      <alignment vertical="center" wrapText="1"/>
    </xf>
    <xf numFmtId="165" fontId="8" fillId="14" borderId="10" xfId="4" applyNumberFormat="1" applyFont="1" applyFill="1" applyBorder="1" applyAlignment="1" applyProtection="1">
      <alignment vertical="center" wrapText="1"/>
    </xf>
    <xf numFmtId="165" fontId="8" fillId="14" borderId="16" xfId="4" applyNumberFormat="1" applyFont="1" applyFill="1" applyBorder="1" applyAlignment="1" applyProtection="1">
      <alignment vertical="center" wrapText="1"/>
    </xf>
    <xf numFmtId="0" fontId="14" fillId="16" borderId="10" xfId="4" applyFont="1" applyFill="1" applyBorder="1" applyAlignment="1" applyProtection="1">
      <alignment vertical="center" wrapText="1"/>
    </xf>
    <xf numFmtId="0" fontId="15" fillId="16" borderId="10" xfId="4" quotePrefix="1" applyFont="1" applyFill="1" applyBorder="1" applyAlignment="1" applyProtection="1">
      <alignment vertical="center" wrapText="1"/>
    </xf>
    <xf numFmtId="17" fontId="14" fillId="16" borderId="7" xfId="4" quotePrefix="1" applyNumberFormat="1" applyFont="1" applyFill="1" applyBorder="1" applyAlignment="1" applyProtection="1">
      <alignment vertical="center" wrapText="1"/>
    </xf>
    <xf numFmtId="0" fontId="15" fillId="16" borderId="7" xfId="4" applyFont="1" applyFill="1" applyBorder="1" applyAlignment="1" applyProtection="1">
      <alignment vertical="center" wrapText="1"/>
    </xf>
    <xf numFmtId="0" fontId="14" fillId="16" borderId="7" xfId="4" applyFont="1" applyFill="1" applyBorder="1" applyAlignment="1" applyProtection="1">
      <alignment vertical="center" wrapText="1"/>
    </xf>
    <xf numFmtId="0" fontId="15" fillId="16" borderId="7" xfId="4" quotePrefix="1" applyFont="1" applyFill="1" applyBorder="1" applyAlignment="1" applyProtection="1">
      <alignment vertical="center" wrapText="1"/>
    </xf>
    <xf numFmtId="0" fontId="16" fillId="12" borderId="10" xfId="4" applyNumberFormat="1" applyFont="1" applyFill="1" applyBorder="1" applyAlignment="1" applyProtection="1">
      <alignment vertical="center" wrapText="1"/>
    </xf>
    <xf numFmtId="0" fontId="16" fillId="12" borderId="16" xfId="4" applyNumberFormat="1" applyFont="1" applyFill="1" applyBorder="1" applyAlignment="1" applyProtection="1">
      <alignment vertical="center" wrapText="1"/>
    </xf>
    <xf numFmtId="165" fontId="12" fillId="11" borderId="10" xfId="0" applyNumberFormat="1" applyFont="1" applyFill="1" applyBorder="1" applyAlignment="1" applyProtection="1">
      <alignment vertical="center"/>
      <protection locked="0"/>
    </xf>
    <xf numFmtId="165" fontId="12" fillId="11" borderId="16" xfId="0" applyNumberFormat="1" applyFont="1" applyFill="1" applyBorder="1" applyAlignment="1" applyProtection="1">
      <alignment vertical="center"/>
      <protection locked="0"/>
    </xf>
    <xf numFmtId="0" fontId="16" fillId="12" borderId="7" xfId="4" applyNumberFormat="1" applyFont="1" applyFill="1" applyBorder="1" applyAlignment="1" applyProtection="1">
      <alignment vertical="center" wrapText="1"/>
    </xf>
    <xf numFmtId="165" fontId="12" fillId="11" borderId="7" xfId="0" applyNumberFormat="1" applyFont="1" applyFill="1" applyBorder="1" applyAlignment="1" applyProtection="1">
      <alignment vertical="center"/>
      <protection locked="0"/>
    </xf>
    <xf numFmtId="165" fontId="8" fillId="14" borderId="7" xfId="4" applyNumberFormat="1" applyFont="1" applyFill="1" applyBorder="1" applyAlignment="1" applyProtection="1">
      <alignment vertical="center" wrapText="1"/>
    </xf>
    <xf numFmtId="17" fontId="15" fillId="16" borderId="10" xfId="4" quotePrefix="1" applyNumberFormat="1" applyFont="1" applyFill="1" applyBorder="1" applyAlignment="1" applyProtection="1">
      <alignment vertical="center" wrapText="1"/>
    </xf>
    <xf numFmtId="17" fontId="15" fillId="16" borderId="16" xfId="4" quotePrefix="1" applyNumberFormat="1" applyFont="1" applyFill="1" applyBorder="1" applyAlignment="1" applyProtection="1">
      <alignment vertical="center" wrapText="1"/>
    </xf>
    <xf numFmtId="17" fontId="15" fillId="16" borderId="7" xfId="4" quotePrefix="1" applyNumberFormat="1" applyFont="1" applyFill="1" applyBorder="1" applyAlignment="1" applyProtection="1">
      <alignment vertical="center" wrapText="1"/>
    </xf>
    <xf numFmtId="0" fontId="11" fillId="7" borderId="2" xfId="0" applyFont="1" applyFill="1" applyBorder="1" applyAlignment="1" applyProtection="1">
      <alignment vertical="center" wrapText="1"/>
      <protection locked="0"/>
    </xf>
    <xf numFmtId="0" fontId="11" fillId="7" borderId="3" xfId="0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 applyProtection="1">
      <alignment vertical="center"/>
      <protection locked="0"/>
    </xf>
    <xf numFmtId="0" fontId="15" fillId="4" borderId="3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0" fontId="14" fillId="0" borderId="13" xfId="0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8" fillId="0" borderId="0" xfId="0" applyFont="1" applyProtection="1">
      <protection locked="0"/>
    </xf>
    <xf numFmtId="0" fontId="26" fillId="8" borderId="2" xfId="0" applyFont="1" applyFill="1" applyBorder="1" applyAlignment="1" applyProtection="1">
      <alignment vertical="center" wrapText="1"/>
      <protection locked="0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165" fontId="27" fillId="8" borderId="10" xfId="4" applyNumberFormat="1" applyFont="1" applyFill="1" applyBorder="1" applyAlignment="1" applyProtection="1">
      <alignment vertical="center" wrapText="1"/>
    </xf>
    <xf numFmtId="165" fontId="27" fillId="8" borderId="7" xfId="4" applyNumberFormat="1" applyFont="1" applyFill="1" applyBorder="1" applyAlignment="1" applyProtection="1">
      <alignment vertical="center" wrapText="1"/>
    </xf>
    <xf numFmtId="165" fontId="27" fillId="8" borderId="16" xfId="4" applyNumberFormat="1" applyFont="1" applyFill="1" applyBorder="1" applyAlignment="1" applyProtection="1">
      <alignment vertical="center" wrapText="1"/>
    </xf>
    <xf numFmtId="0" fontId="17" fillId="8" borderId="3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14" fillId="16" borderId="7" xfId="0" applyFont="1" applyFill="1" applyBorder="1" applyAlignment="1">
      <alignment vertical="center" wrapText="1"/>
    </xf>
    <xf numFmtId="0" fontId="15" fillId="16" borderId="7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4" fontId="15" fillId="16" borderId="30" xfId="4" quotePrefix="1" applyNumberFormat="1" applyFont="1" applyFill="1" applyBorder="1" applyAlignment="1" applyProtection="1">
      <alignment vertical="center" wrapText="1"/>
    </xf>
    <xf numFmtId="14" fontId="14" fillId="16" borderId="30" xfId="4" quotePrefix="1" applyNumberFormat="1" applyFont="1" applyFill="1" applyBorder="1" applyAlignment="1" applyProtection="1">
      <alignment vertical="center" wrapText="1"/>
    </xf>
    <xf numFmtId="165" fontId="8" fillId="14" borderId="30" xfId="4" applyNumberFormat="1" applyFont="1" applyFill="1" applyBorder="1" applyAlignment="1" applyProtection="1">
      <alignment vertical="center" wrapText="1"/>
    </xf>
    <xf numFmtId="165" fontId="27" fillId="8" borderId="30" xfId="4" applyNumberFormat="1" applyFont="1" applyFill="1" applyBorder="1" applyAlignment="1" applyProtection="1">
      <alignment vertical="center" wrapText="1"/>
    </xf>
    <xf numFmtId="165" fontId="12" fillId="11" borderId="30" xfId="0" applyNumberFormat="1" applyFont="1" applyFill="1" applyBorder="1" applyAlignment="1" applyProtection="1">
      <alignment vertical="center"/>
      <protection locked="0"/>
    </xf>
    <xf numFmtId="0" fontId="16" fillId="12" borderId="30" xfId="4" applyNumberFormat="1" applyFont="1" applyFill="1" applyBorder="1" applyAlignment="1" applyProtection="1">
      <alignment vertical="center" wrapText="1"/>
    </xf>
    <xf numFmtId="44" fontId="22" fillId="0" borderId="30" xfId="1" applyFont="1" applyBorder="1" applyAlignment="1">
      <alignment horizontal="right" vertical="center"/>
    </xf>
    <xf numFmtId="44" fontId="8" fillId="0" borderId="31" xfId="1" applyFont="1" applyBorder="1" applyAlignment="1" applyProtection="1">
      <alignment horizontal="right" vertical="center"/>
      <protection locked="0"/>
    </xf>
    <xf numFmtId="44" fontId="8" fillId="0" borderId="32" xfId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right" vertical="center"/>
    </xf>
    <xf numFmtId="0" fontId="15" fillId="16" borderId="30" xfId="4" applyFont="1" applyFill="1" applyBorder="1" applyAlignment="1" applyProtection="1">
      <alignment vertical="center" wrapText="1"/>
    </xf>
    <xf numFmtId="0" fontId="14" fillId="16" borderId="30" xfId="0" applyFont="1" applyFill="1" applyBorder="1" applyAlignment="1">
      <alignment vertical="center" wrapText="1"/>
    </xf>
    <xf numFmtId="0" fontId="15" fillId="16" borderId="30" xfId="0" applyFont="1" applyFill="1" applyBorder="1" applyAlignment="1">
      <alignment vertical="center" wrapText="1"/>
    </xf>
    <xf numFmtId="44" fontId="8" fillId="0" borderId="2" xfId="1" applyFont="1" applyBorder="1" applyAlignment="1" applyProtection="1">
      <alignment horizontal="right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16" borderId="30" xfId="4" applyFont="1" applyFill="1" applyBorder="1" applyAlignment="1" applyProtection="1">
      <alignment vertical="center" wrapText="1"/>
    </xf>
    <xf numFmtId="44" fontId="8" fillId="0" borderId="30" xfId="1" applyFont="1" applyBorder="1" applyAlignment="1" applyProtection="1">
      <alignment horizontal="right" vertical="center"/>
      <protection locked="0"/>
    </xf>
    <xf numFmtId="44" fontId="6" fillId="0" borderId="32" xfId="1" applyFont="1" applyFill="1" applyBorder="1" applyAlignment="1" applyProtection="1">
      <alignment horizontal="center" vertical="center" wrapText="1"/>
      <protection locked="0"/>
    </xf>
    <xf numFmtId="17" fontId="15" fillId="16" borderId="30" xfId="4" quotePrefix="1" applyNumberFormat="1" applyFont="1" applyFill="1" applyBorder="1" applyAlignment="1" applyProtection="1">
      <alignment vertical="center" wrapText="1"/>
    </xf>
    <xf numFmtId="17" fontId="14" fillId="16" borderId="30" xfId="4" quotePrefix="1" applyNumberFormat="1" applyFont="1" applyFill="1" applyBorder="1" applyAlignment="1" applyProtection="1">
      <alignment vertical="center" wrapText="1"/>
    </xf>
    <xf numFmtId="0" fontId="15" fillId="16" borderId="30" xfId="4" quotePrefix="1" applyFont="1" applyFill="1" applyBorder="1" applyAlignment="1" applyProtection="1">
      <alignment vertical="center" wrapText="1"/>
    </xf>
    <xf numFmtId="0" fontId="14" fillId="16" borderId="7" xfId="3" applyFont="1" applyFill="1" applyBorder="1" applyAlignment="1" applyProtection="1">
      <alignment vertical="center" wrapText="1"/>
    </xf>
    <xf numFmtId="44" fontId="8" fillId="0" borderId="7" xfId="1" applyFont="1" applyBorder="1" applyAlignment="1" applyProtection="1">
      <alignment horizontal="right" vertical="center"/>
      <protection locked="0"/>
    </xf>
    <xf numFmtId="44" fontId="8" fillId="0" borderId="34" xfId="1" applyFont="1" applyBorder="1" applyAlignment="1" applyProtection="1">
      <alignment horizontal="right" vertical="center"/>
      <protection locked="0"/>
    </xf>
    <xf numFmtId="44" fontId="8" fillId="0" borderId="35" xfId="1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right" vertical="center"/>
    </xf>
    <xf numFmtId="0" fontId="15" fillId="16" borderId="18" xfId="4" applyFont="1" applyFill="1" applyBorder="1" applyAlignment="1" applyProtection="1">
      <alignment vertical="center" wrapText="1"/>
    </xf>
    <xf numFmtId="0" fontId="14" fillId="16" borderId="18" xfId="4" applyFont="1" applyFill="1" applyBorder="1" applyAlignment="1" applyProtection="1">
      <alignment vertical="center" wrapText="1"/>
    </xf>
    <xf numFmtId="165" fontId="8" fillId="14" borderId="18" xfId="4" applyNumberFormat="1" applyFont="1" applyFill="1" applyBorder="1" applyAlignment="1" applyProtection="1">
      <alignment vertical="center" wrapText="1"/>
    </xf>
    <xf numFmtId="165" fontId="27" fillId="8" borderId="18" xfId="4" applyNumberFormat="1" applyFont="1" applyFill="1" applyBorder="1" applyAlignment="1" applyProtection="1">
      <alignment vertical="center" wrapText="1"/>
    </xf>
    <xf numFmtId="165" fontId="12" fillId="11" borderId="18" xfId="0" applyNumberFormat="1" applyFont="1" applyFill="1" applyBorder="1" applyAlignment="1" applyProtection="1">
      <alignment vertical="center"/>
      <protection locked="0"/>
    </xf>
    <xf numFmtId="0" fontId="16" fillId="12" borderId="18" xfId="4" applyNumberFormat="1" applyFont="1" applyFill="1" applyBorder="1" applyAlignment="1" applyProtection="1">
      <alignment vertical="center" wrapText="1"/>
    </xf>
    <xf numFmtId="44" fontId="8" fillId="0" borderId="10" xfId="1" applyFont="1" applyBorder="1" applyAlignment="1" applyProtection="1">
      <alignment horizontal="right" vertical="center"/>
      <protection locked="0"/>
    </xf>
    <xf numFmtId="44" fontId="8" fillId="0" borderId="36" xfId="1" applyFont="1" applyBorder="1" applyAlignment="1" applyProtection="1">
      <alignment horizontal="right" vertical="center"/>
      <protection locked="0"/>
    </xf>
    <xf numFmtId="44" fontId="8" fillId="0" borderId="37" xfId="1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right" vertical="center"/>
    </xf>
    <xf numFmtId="17" fontId="15" fillId="16" borderId="18" xfId="4" quotePrefix="1" applyNumberFormat="1" applyFont="1" applyFill="1" applyBorder="1" applyAlignment="1" applyProtection="1">
      <alignment vertical="center" wrapText="1"/>
    </xf>
    <xf numFmtId="17" fontId="14" fillId="16" borderId="18" xfId="4" quotePrefix="1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right" vertical="center"/>
    </xf>
    <xf numFmtId="0" fontId="14" fillId="16" borderId="16" xfId="4" applyFont="1" applyFill="1" applyBorder="1" applyAlignment="1" applyProtection="1">
      <alignment vertical="center" wrapText="1"/>
    </xf>
    <xf numFmtId="0" fontId="15" fillId="16" borderId="16" xfId="4" quotePrefix="1" applyFont="1" applyFill="1" applyBorder="1" applyAlignment="1" applyProtection="1">
      <alignment vertical="center" wrapText="1"/>
    </xf>
    <xf numFmtId="0" fontId="14" fillId="0" borderId="39" xfId="0" applyFont="1" applyBorder="1" applyAlignment="1">
      <alignment horizontal="right" vertical="center"/>
    </xf>
    <xf numFmtId="0" fontId="15" fillId="16" borderId="14" xfId="4" applyFont="1" applyFill="1" applyBorder="1" applyAlignment="1" applyProtection="1">
      <alignment vertical="center" wrapText="1"/>
    </xf>
    <xf numFmtId="0" fontId="14" fillId="16" borderId="14" xfId="0" applyFont="1" applyFill="1" applyBorder="1" applyAlignment="1">
      <alignment vertical="center" wrapText="1"/>
    </xf>
    <xf numFmtId="0" fontId="15" fillId="16" borderId="14" xfId="0" applyFont="1" applyFill="1" applyBorder="1" applyAlignment="1">
      <alignment vertical="center" wrapText="1"/>
    </xf>
    <xf numFmtId="165" fontId="8" fillId="14" borderId="14" xfId="4" applyNumberFormat="1" applyFont="1" applyFill="1" applyBorder="1" applyAlignment="1" applyProtection="1">
      <alignment vertical="center" wrapText="1"/>
    </xf>
    <xf numFmtId="165" fontId="27" fillId="8" borderId="14" xfId="4" applyNumberFormat="1" applyFont="1" applyFill="1" applyBorder="1" applyAlignment="1" applyProtection="1">
      <alignment vertical="center" wrapText="1"/>
    </xf>
    <xf numFmtId="165" fontId="12" fillId="11" borderId="14" xfId="0" applyNumberFormat="1" applyFont="1" applyFill="1" applyBorder="1" applyAlignment="1" applyProtection="1">
      <alignment vertical="center"/>
      <protection locked="0"/>
    </xf>
    <xf numFmtId="0" fontId="16" fillId="12" borderId="14" xfId="4" applyNumberFormat="1" applyFont="1" applyFill="1" applyBorder="1" applyAlignment="1" applyProtection="1">
      <alignment vertical="center" wrapText="1"/>
    </xf>
    <xf numFmtId="0" fontId="14" fillId="0" borderId="38" xfId="0" applyFont="1" applyBorder="1" applyAlignment="1">
      <alignment horizontal="center" vertical="center"/>
    </xf>
    <xf numFmtId="0" fontId="15" fillId="16" borderId="18" xfId="4" quotePrefix="1" applyFont="1" applyFill="1" applyBorder="1" applyAlignment="1" applyProtection="1">
      <alignment vertical="center" wrapText="1"/>
    </xf>
    <xf numFmtId="0" fontId="14" fillId="0" borderId="12" xfId="0" applyFont="1" applyBorder="1" applyAlignment="1">
      <alignment horizontal="right" vertical="center"/>
    </xf>
    <xf numFmtId="0" fontId="14" fillId="0" borderId="39" xfId="0" applyFont="1" applyBorder="1" applyAlignment="1">
      <alignment horizontal="center" vertical="center"/>
    </xf>
    <xf numFmtId="0" fontId="14" fillId="16" borderId="14" xfId="4" applyFont="1" applyFill="1" applyBorder="1" applyAlignment="1" applyProtection="1">
      <alignment vertical="center" wrapText="1"/>
    </xf>
    <xf numFmtId="0" fontId="15" fillId="16" borderId="14" xfId="4" quotePrefix="1" applyFont="1" applyFill="1" applyBorder="1" applyAlignment="1" applyProtection="1">
      <alignment vertical="center" wrapText="1"/>
    </xf>
    <xf numFmtId="14" fontId="15" fillId="16" borderId="14" xfId="0" applyNumberFormat="1" applyFont="1" applyFill="1" applyBorder="1" applyAlignment="1">
      <alignment vertical="center" wrapText="1"/>
    </xf>
    <xf numFmtId="0" fontId="14" fillId="0" borderId="40" xfId="0" applyFont="1" applyBorder="1" applyAlignment="1">
      <alignment horizontal="center" vertical="center"/>
    </xf>
    <xf numFmtId="0" fontId="15" fillId="16" borderId="23" xfId="4" applyFont="1" applyFill="1" applyBorder="1" applyAlignment="1" applyProtection="1">
      <alignment vertical="center" wrapText="1"/>
    </xf>
    <xf numFmtId="0" fontId="14" fillId="16" borderId="23" xfId="0" applyFont="1" applyFill="1" applyBorder="1" applyAlignment="1">
      <alignment vertical="center" wrapText="1"/>
    </xf>
    <xf numFmtId="0" fontId="15" fillId="16" borderId="23" xfId="0" applyFont="1" applyFill="1" applyBorder="1" applyAlignment="1">
      <alignment vertical="center" wrapText="1"/>
    </xf>
    <xf numFmtId="165" fontId="8" fillId="14" borderId="23" xfId="4" applyNumberFormat="1" applyFont="1" applyFill="1" applyBorder="1" applyAlignment="1" applyProtection="1">
      <alignment vertical="center" wrapText="1"/>
    </xf>
    <xf numFmtId="165" fontId="27" fillId="8" borderId="23" xfId="4" applyNumberFormat="1" applyFont="1" applyFill="1" applyBorder="1" applyAlignment="1" applyProtection="1">
      <alignment vertical="center" wrapText="1"/>
    </xf>
    <xf numFmtId="165" fontId="12" fillId="11" borderId="23" xfId="0" applyNumberFormat="1" applyFont="1" applyFill="1" applyBorder="1" applyAlignment="1" applyProtection="1">
      <alignment vertical="center"/>
      <protection locked="0"/>
    </xf>
    <xf numFmtId="0" fontId="16" fillId="12" borderId="23" xfId="4" applyNumberFormat="1" applyFont="1" applyFill="1" applyBorder="1" applyAlignment="1" applyProtection="1">
      <alignment vertical="center" wrapText="1"/>
    </xf>
    <xf numFmtId="44" fontId="8" fillId="0" borderId="23" xfId="1" applyFont="1" applyBorder="1" applyAlignment="1" applyProtection="1">
      <alignment horizontal="right" vertical="center"/>
      <protection locked="0"/>
    </xf>
    <xf numFmtId="44" fontId="8" fillId="0" borderId="41" xfId="1" applyFont="1" applyBorder="1" applyAlignment="1" applyProtection="1">
      <alignment horizontal="right" vertical="center"/>
      <protection locked="0"/>
    </xf>
    <xf numFmtId="44" fontId="8" fillId="0" borderId="28" xfId="1" applyFont="1" applyBorder="1" applyAlignment="1" applyProtection="1">
      <alignment horizontal="center" vertical="center"/>
      <protection locked="0"/>
    </xf>
    <xf numFmtId="8" fontId="8" fillId="0" borderId="34" xfId="1" applyNumberFormat="1" applyFont="1" applyBorder="1" applyAlignment="1" applyProtection="1">
      <alignment horizontal="right" vertical="center"/>
      <protection locked="0"/>
    </xf>
    <xf numFmtId="0" fontId="14" fillId="0" borderId="25" xfId="0" applyFont="1" applyBorder="1" applyAlignment="1">
      <alignment horizontal="center" vertical="center"/>
    </xf>
    <xf numFmtId="0" fontId="15" fillId="16" borderId="16" xfId="0" applyFont="1" applyFill="1" applyBorder="1" applyAlignment="1">
      <alignment vertical="center" wrapText="1"/>
    </xf>
    <xf numFmtId="17" fontId="15" fillId="16" borderId="23" xfId="4" quotePrefix="1" applyNumberFormat="1" applyFont="1" applyFill="1" applyBorder="1" applyAlignment="1" applyProtection="1">
      <alignment vertical="center" wrapText="1"/>
    </xf>
    <xf numFmtId="8" fontId="8" fillId="0" borderId="20" xfId="1" applyNumberFormat="1" applyFont="1" applyBorder="1" applyAlignment="1" applyProtection="1">
      <alignment horizontal="right" vertical="center"/>
      <protection locked="0"/>
    </xf>
    <xf numFmtId="17" fontId="15" fillId="16" borderId="14" xfId="4" quotePrefix="1" applyNumberFormat="1" applyFont="1" applyFill="1" applyBorder="1" applyAlignment="1" applyProtection="1">
      <alignment vertical="center" wrapText="1"/>
    </xf>
    <xf numFmtId="17" fontId="14" fillId="16" borderId="14" xfId="4" quotePrefix="1" applyNumberFormat="1" applyFont="1" applyFill="1" applyBorder="1" applyAlignment="1" applyProtection="1">
      <alignment vertical="center" wrapText="1"/>
    </xf>
    <xf numFmtId="165" fontId="23" fillId="8" borderId="23" xfId="4" applyNumberFormat="1" applyFont="1" applyFill="1" applyBorder="1" applyAlignment="1" applyProtection="1">
      <alignment vertical="center" wrapText="1"/>
    </xf>
    <xf numFmtId="165" fontId="23" fillId="8" borderId="7" xfId="4" applyNumberFormat="1" applyFont="1" applyFill="1" applyBorder="1" applyAlignment="1" applyProtection="1">
      <alignment vertical="center" wrapText="1"/>
    </xf>
    <xf numFmtId="0" fontId="4" fillId="0" borderId="0" xfId="0" applyFont="1"/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4" applyAlignment="1">
      <alignment vertical="center"/>
    </xf>
    <xf numFmtId="0" fontId="3" fillId="0" borderId="0" xfId="24" applyAlignment="1">
      <alignment horizontal="center" vertical="center"/>
    </xf>
    <xf numFmtId="0" fontId="3" fillId="0" borderId="0" xfId="24" quotePrefix="1" applyAlignment="1">
      <alignment horizontal="center" vertical="center"/>
    </xf>
    <xf numFmtId="0" fontId="12" fillId="0" borderId="0" xfId="2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24" applyAlignment="1">
      <alignment horizontal="center" vertical="center" wrapText="1"/>
    </xf>
    <xf numFmtId="0" fontId="3" fillId="0" borderId="0" xfId="24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4" fontId="3" fillId="0" borderId="0" xfId="24" applyNumberFormat="1" applyAlignment="1">
      <alignment vertical="center"/>
    </xf>
    <xf numFmtId="44" fontId="3" fillId="0" borderId="0" xfId="24" quotePrefix="1" applyNumberFormat="1" applyAlignment="1">
      <alignment vertical="center"/>
    </xf>
    <xf numFmtId="0" fontId="16" fillId="0" borderId="0" xfId="0" applyFont="1" applyAlignment="1">
      <alignment vertical="top" wrapText="1"/>
    </xf>
    <xf numFmtId="0" fontId="30" fillId="18" borderId="43" xfId="0" applyFont="1" applyFill="1" applyBorder="1" applyAlignment="1">
      <alignment horizontal="center" vertical="center"/>
    </xf>
    <xf numFmtId="0" fontId="2" fillId="19" borderId="44" xfId="24" applyFont="1" applyFill="1" applyBorder="1" applyAlignment="1">
      <alignment vertical="center"/>
    </xf>
    <xf numFmtId="0" fontId="1" fillId="0" borderId="44" xfId="24" quotePrefix="1" applyFont="1" applyBorder="1" applyAlignment="1">
      <alignment vertical="center" wrapText="1"/>
    </xf>
    <xf numFmtId="0" fontId="15" fillId="0" borderId="0" xfId="0" applyFont="1" applyAlignment="1" applyProtection="1">
      <alignment horizontal="center"/>
      <protection locked="0"/>
    </xf>
  </cellXfs>
  <cellStyles count="29">
    <cellStyle name="Dziesiętny 2" xfId="19" xr:uid="{00000000-0005-0000-0000-000001000000}"/>
    <cellStyle name="Neutralny" xfId="4" builtinId="28"/>
    <cellStyle name="Neutralny 2" xfId="28" xr:uid="{C521ECE3-3F90-49D9-8402-DC1338ED138D}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3" xfId="11" xr:uid="{00000000-0005-0000-0000-00000B000000}"/>
    <cellStyle name="Normalny 3 4" xfId="22" xr:uid="{00000000-0005-0000-0000-00000C000000}"/>
    <cellStyle name="Normalny 4" xfId="12" xr:uid="{00000000-0005-0000-0000-00000D000000}"/>
    <cellStyle name="Normalny 4 2" xfId="13" xr:uid="{00000000-0005-0000-0000-00000E000000}"/>
    <cellStyle name="Normalny 5" xfId="18" xr:uid="{00000000-0005-0000-0000-00000F000000}"/>
    <cellStyle name="Normalny 6" xfId="23" xr:uid="{476F813C-B8CA-4CC8-B839-629851D824C6}"/>
    <cellStyle name="Normalny 7" xfId="24" xr:uid="{2451ECC2-428F-4C41-917F-7860128BF9AA}"/>
    <cellStyle name="Procentowy" xfId="2" builtinId="5"/>
    <cellStyle name="Procentowy 2" xfId="20" xr:uid="{00000000-0005-0000-0000-000011000000}"/>
    <cellStyle name="Procentowy 2 2" xfId="26" xr:uid="{3E70DA3A-8B92-4545-A676-A05696BDEE97}"/>
    <cellStyle name="Procentowy 3" xfId="27" xr:uid="{683513C5-7E95-4B9B-8F3E-0C1E2555DACF}"/>
    <cellStyle name="Styl 1" xfId="25" xr:uid="{FB3E9BC0-8596-49C7-A051-FD00B358D9CB}"/>
    <cellStyle name="Walutowy" xfId="1" builtinId="4"/>
    <cellStyle name="Walutowy 2" xfId="14" xr:uid="{00000000-0005-0000-0000-000013000000}"/>
    <cellStyle name="Walutowy 3" xfId="15" xr:uid="{00000000-0005-0000-0000-000014000000}"/>
    <cellStyle name="Walutowy 4" xfId="16" xr:uid="{00000000-0005-0000-0000-000015000000}"/>
    <cellStyle name="Walutowy 4 2" xfId="17" xr:uid="{00000000-0005-0000-0000-000016000000}"/>
    <cellStyle name="Zły" xfId="3" builtinId="27"/>
  </cellStyles>
  <dxfs count="11"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496519</xdr:colOff>
      <xdr:row>0</xdr:row>
      <xdr:rowOff>321468</xdr:rowOff>
    </xdr:from>
    <xdr:to>
      <xdr:col>5</xdr:col>
      <xdr:colOff>447473</xdr:colOff>
      <xdr:row>1</xdr:row>
      <xdr:rowOff>23812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7153" y="321468"/>
          <a:ext cx="8361920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DF6039-8984-4CC9-8FD3-374C04CB7097}" name="Tabela36" displayName="Tabela36" ref="A3:I5" totalsRowShown="0" headerRowDxfId="10" dataDxfId="9" dataCellStyle="Normalny 7">
  <autoFilter ref="A3:I5" xr:uid="{69356BD3-C557-4A61-A209-77FF1286AC5C}"/>
  <tableColumns count="9">
    <tableColumn id="1" xr3:uid="{E9C8515D-F431-414C-9DA2-4AA0CCB5BF5E}" name="Lp." dataDxfId="8" dataCellStyle="Normalny 7"/>
    <tableColumn id="2" xr3:uid="{F6EAEEB6-94F9-444F-B313-D74E7CB458FF}" name="Sygnatura wniosku" dataDxfId="7" dataCellStyle="Normalny 7"/>
    <tableColumn id="3" xr3:uid="{00F481C8-54BA-4631-9D23-65B114856F05}" name="Tytuł projektu" dataDxfId="6" dataCellStyle="Normalny 7"/>
    <tableColumn id="4" xr3:uid="{C533B818-B95A-46F0-A2E9-BA415EFDEEA0}" name="Nazwa wnioskodawcy" dataDxfId="5" dataCellStyle="Normalny 7"/>
    <tableColumn id="6" xr3:uid="{5F545AA7-5A60-4EA2-9165-D4EB6260579E}" name="Wartość projektu ogółem" dataDxfId="4" dataCellStyle="Normalny 7"/>
    <tableColumn id="7" xr3:uid="{12700487-2FF2-4563-8D87-A70F727419EB}" name="Wnioskowane dofinansowanie ogółem (UE+BP)" dataDxfId="3" dataCellStyle="Normalny 7"/>
    <tableColumn id="15" xr3:uid="{62211ECC-0513-49A8-BC99-6CBE2F7792C1}" name="Wnioskowane dofinansowanie (UE)" dataDxfId="2" dataCellStyle="Normalny 7"/>
    <tableColumn id="14" xr3:uid="{49ED6F13-01CC-4285-9E5F-7BD70FA264BD}" name="Wnioskowane dofinansowanie (BP)" dataDxfId="1" dataCellStyle="Normalny 7"/>
    <tableColumn id="8" xr3:uid="{C3A9906C-771F-46E0-BA4B-3D8AE3FEDF78}" name="kategoria interwencji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B98F-D42D-40A4-BEB8-24A6E0C1E949}">
  <sheetPr>
    <pageSetUpPr fitToPage="1"/>
  </sheetPr>
  <dimension ref="A1:J85"/>
  <sheetViews>
    <sheetView showGridLines="0" tabSelected="1" topLeftCell="C1" zoomScale="80" zoomScaleNormal="80" zoomScaleSheetLayoutView="80" workbookViewId="0">
      <selection activeCell="J3" sqref="J3"/>
    </sheetView>
  </sheetViews>
  <sheetFormatPr defaultColWidth="9.109375" defaultRowHeight="14.4"/>
  <cols>
    <col min="1" max="1" width="37.44140625" style="184" customWidth="1"/>
    <col min="2" max="2" width="30.88671875" style="192" customWidth="1"/>
    <col min="3" max="3" width="28.33203125" style="192" customWidth="1"/>
    <col min="4" max="4" width="35.44140625" style="192" customWidth="1"/>
    <col min="5" max="5" width="31.6640625" style="183" customWidth="1"/>
    <col min="6" max="6" width="29.6640625" customWidth="1"/>
    <col min="7" max="7" width="33.44140625" style="97" customWidth="1"/>
    <col min="8" max="8" width="28.5546875" style="97" customWidth="1"/>
    <col min="9" max="9" width="25.6640625" style="97" customWidth="1"/>
    <col min="10" max="10" width="37.77734375" style="97" customWidth="1"/>
    <col min="11" max="16384" width="9.109375" style="97"/>
  </cols>
  <sheetData>
    <row r="1" spans="1:10" ht="77.25" customHeight="1">
      <c r="A1" s="188"/>
      <c r="B1" s="188"/>
      <c r="C1" s="188"/>
      <c r="D1" s="188"/>
      <c r="E1" s="193"/>
      <c r="F1" s="96"/>
    </row>
    <row r="2" spans="1:10" ht="195.75" customHeight="1" thickBot="1">
      <c r="A2" s="196" t="s">
        <v>194</v>
      </c>
      <c r="B2" s="196"/>
      <c r="C2" s="196"/>
      <c r="D2" s="196"/>
      <c r="E2" s="196"/>
      <c r="F2" s="196" t="s">
        <v>190</v>
      </c>
      <c r="G2" s="196"/>
      <c r="H2" s="196"/>
      <c r="I2" s="196"/>
    </row>
    <row r="3" spans="1:10" s="177" customFormat="1" ht="49.5" customHeight="1" thickBot="1">
      <c r="A3" s="179" t="s">
        <v>182</v>
      </c>
      <c r="B3" s="189" t="s">
        <v>3</v>
      </c>
      <c r="C3" s="180" t="s">
        <v>4</v>
      </c>
      <c r="D3" s="182" t="s">
        <v>185</v>
      </c>
      <c r="E3" s="181" t="s">
        <v>186</v>
      </c>
      <c r="F3" s="182" t="s">
        <v>187</v>
      </c>
      <c r="G3" s="182" t="s">
        <v>183</v>
      </c>
      <c r="H3" s="182" t="s">
        <v>184</v>
      </c>
      <c r="I3" s="181" t="s">
        <v>188</v>
      </c>
      <c r="J3" s="197" t="s">
        <v>193</v>
      </c>
    </row>
    <row r="4" spans="1:10" s="178" customFormat="1" ht="67.5" customHeight="1">
      <c r="A4" s="186"/>
      <c r="B4" s="190"/>
      <c r="C4" s="190"/>
      <c r="D4" s="190"/>
      <c r="E4" s="185"/>
      <c r="F4" s="185"/>
      <c r="G4" s="185"/>
      <c r="H4" s="185"/>
      <c r="I4" s="186"/>
      <c r="J4" s="198"/>
    </row>
    <row r="5" spans="1:10" s="178" customFormat="1" ht="130.80000000000001" customHeight="1">
      <c r="A5" s="186" t="s">
        <v>15</v>
      </c>
      <c r="B5" s="191" t="s">
        <v>191</v>
      </c>
      <c r="C5" s="191" t="s">
        <v>192</v>
      </c>
      <c r="D5" s="191" t="s">
        <v>189</v>
      </c>
      <c r="E5" s="194">
        <v>2687663.16</v>
      </c>
      <c r="F5" s="194">
        <v>1343831.58</v>
      </c>
      <c r="G5" s="194">
        <v>1343831.58</v>
      </c>
      <c r="H5" s="195">
        <f>F5-G5</f>
        <v>0</v>
      </c>
      <c r="I5" s="187">
        <v>139</v>
      </c>
      <c r="J5" s="199" t="s">
        <v>195</v>
      </c>
    </row>
    <row r="6" spans="1:10" s="178" customFormat="1" ht="63" customHeight="1">
      <c r="A6" s="184"/>
      <c r="B6" s="192"/>
      <c r="C6" s="192"/>
      <c r="D6" s="192"/>
      <c r="E6" s="183"/>
      <c r="F6"/>
      <c r="G6" s="97"/>
      <c r="H6" s="97"/>
      <c r="I6" s="97"/>
    </row>
    <row r="7" spans="1:10" ht="63" customHeight="1"/>
    <row r="8" spans="1:10" ht="63" customHeight="1"/>
    <row r="9" spans="1:10" ht="63" customHeight="1"/>
    <row r="10" spans="1:10" ht="63" customHeight="1"/>
    <row r="11" spans="1:10" ht="63" customHeight="1"/>
    <row r="12" spans="1:10" ht="63" customHeight="1"/>
    <row r="13" spans="1:10" ht="63" customHeight="1"/>
    <row r="14" spans="1:10" ht="63" customHeight="1"/>
    <row r="15" spans="1:10" ht="63" customHeight="1"/>
    <row r="16" spans="1:10" ht="63" customHeight="1"/>
    <row r="17" ht="63" customHeight="1"/>
    <row r="18" ht="63" customHeight="1"/>
    <row r="19" ht="63" customHeight="1"/>
    <row r="20" ht="176.25" customHeight="1"/>
    <row r="21" ht="63" customHeight="1"/>
    <row r="22" ht="63" customHeight="1"/>
    <row r="23" ht="63" customHeight="1"/>
    <row r="24" ht="63" customHeight="1"/>
    <row r="25" ht="63" customHeight="1"/>
    <row r="26" ht="63" customHeight="1"/>
    <row r="27" ht="63" customHeight="1"/>
    <row r="28" ht="63" customHeight="1"/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126.75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  <row r="62" ht="63" customHeight="1"/>
    <row r="63" ht="63" customHeight="1"/>
    <row r="64" ht="63" customHeight="1"/>
    <row r="65" ht="63" customHeight="1"/>
    <row r="66" ht="63" customHeight="1"/>
    <row r="67" ht="63" customHeight="1"/>
    <row r="68" ht="63" customHeight="1"/>
    <row r="69" ht="63" customHeight="1"/>
    <row r="70" ht="63" customHeight="1"/>
    <row r="71" ht="63" customHeight="1"/>
    <row r="72" ht="63" customHeight="1"/>
    <row r="73" ht="63" customHeight="1"/>
    <row r="74" ht="63" customHeight="1"/>
    <row r="75" ht="63" customHeight="1"/>
    <row r="76" ht="63" customHeight="1"/>
    <row r="77" ht="63" customHeight="1"/>
    <row r="78" ht="63" customHeight="1"/>
    <row r="79" ht="63" customHeight="1"/>
    <row r="80" ht="63" customHeight="1"/>
    <row r="81" ht="63" customHeight="1"/>
    <row r="82" ht="63" customHeight="1"/>
    <row r="83" ht="63" customHeight="1"/>
    <row r="84" ht="63" customHeight="1"/>
    <row r="85" ht="63" customHeight="1"/>
  </sheetData>
  <sheetProtection sort="0" autoFilter="0"/>
  <autoFilter ref="J3" xr:uid="{2842B98F-D42D-40A4-BEB8-24A6E0C1E949}"/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41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09375" defaultRowHeight="13.8"/>
  <cols>
    <col min="1" max="1" width="3.5546875" style="1" customWidth="1"/>
    <col min="2" max="2" width="23.5546875" style="22" customWidth="1"/>
    <col min="3" max="3" width="22.88671875" style="14" customWidth="1"/>
    <col min="4" max="4" width="26.109375" style="23" bestFit="1" customWidth="1"/>
    <col min="5" max="9" width="9.109375" style="2"/>
    <col min="10" max="10" width="9.109375" style="89"/>
    <col min="11" max="11" width="9.109375" style="2"/>
    <col min="12" max="12" width="11.88671875" style="2" customWidth="1"/>
    <col min="13" max="13" width="17" style="2" customWidth="1"/>
    <col min="14" max="15" width="20.88671875" style="26" customWidth="1"/>
    <col min="16" max="16" width="20.88671875" style="2" customWidth="1"/>
    <col min="17" max="17" width="10.88671875" style="51" bestFit="1" customWidth="1"/>
    <col min="18" max="70" width="9.109375" style="2"/>
    <col min="71" max="16384" width="9.109375" style="4"/>
  </cols>
  <sheetData>
    <row r="1" spans="1:414" ht="14.4" thickBot="1">
      <c r="E1" s="200" t="s">
        <v>180</v>
      </c>
      <c r="F1" s="200"/>
      <c r="G1" s="200"/>
      <c r="H1" s="200"/>
      <c r="I1" s="200"/>
      <c r="J1" s="200"/>
    </row>
    <row r="2" spans="1:414" ht="14.4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0" t="s">
        <v>19</v>
      </c>
      <c r="B5" s="101" t="s">
        <v>20</v>
      </c>
      <c r="C5" s="102" t="s">
        <v>21</v>
      </c>
      <c r="D5" s="101" t="s">
        <v>22</v>
      </c>
      <c r="E5" s="103">
        <v>16</v>
      </c>
      <c r="F5" s="103">
        <v>16</v>
      </c>
      <c r="G5" s="103">
        <v>10</v>
      </c>
      <c r="H5" s="103">
        <v>15</v>
      </c>
      <c r="I5" s="103">
        <v>5</v>
      </c>
      <c r="J5" s="104">
        <v>15</v>
      </c>
      <c r="K5" s="103">
        <v>15</v>
      </c>
      <c r="L5" s="105">
        <v>92</v>
      </c>
      <c r="M5" s="106">
        <v>116</v>
      </c>
      <c r="N5" s="107">
        <v>574750</v>
      </c>
      <c r="O5" s="108">
        <v>605000</v>
      </c>
      <c r="P5" s="109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0" t="s">
        <v>46</v>
      </c>
      <c r="B6" s="111" t="s">
        <v>47</v>
      </c>
      <c r="C6" s="112" t="s">
        <v>48</v>
      </c>
      <c r="D6" s="113" t="s">
        <v>49</v>
      </c>
      <c r="E6" s="103">
        <v>17.5</v>
      </c>
      <c r="F6" s="103">
        <v>18.5</v>
      </c>
      <c r="G6" s="103">
        <v>8</v>
      </c>
      <c r="H6" s="103">
        <v>15</v>
      </c>
      <c r="I6" s="103">
        <v>5</v>
      </c>
      <c r="J6" s="104">
        <v>15</v>
      </c>
      <c r="K6" s="103">
        <v>15</v>
      </c>
      <c r="L6" s="105">
        <v>94</v>
      </c>
      <c r="M6" s="106">
        <v>115</v>
      </c>
      <c r="N6" s="114">
        <v>699960</v>
      </c>
      <c r="O6" s="108">
        <v>736800</v>
      </c>
      <c r="P6" s="109">
        <f t="shared" si="0"/>
        <v>36840</v>
      </c>
      <c r="Q6" s="52">
        <f t="shared" si="1"/>
        <v>0.05</v>
      </c>
    </row>
    <row r="7" spans="1:414" ht="53.1" customHeight="1" thickBot="1">
      <c r="A7" s="115" t="s">
        <v>27</v>
      </c>
      <c r="B7" s="111" t="s">
        <v>28</v>
      </c>
      <c r="C7" s="116" t="s">
        <v>29</v>
      </c>
      <c r="D7" s="111" t="s">
        <v>30</v>
      </c>
      <c r="E7" s="103">
        <v>17</v>
      </c>
      <c r="F7" s="103">
        <v>17</v>
      </c>
      <c r="G7" s="103">
        <v>10</v>
      </c>
      <c r="H7" s="103">
        <v>12</v>
      </c>
      <c r="I7" s="103">
        <v>5</v>
      </c>
      <c r="J7" s="104">
        <v>15</v>
      </c>
      <c r="K7" s="103">
        <v>14.5</v>
      </c>
      <c r="L7" s="105">
        <v>90.5</v>
      </c>
      <c r="M7" s="106">
        <v>114.5</v>
      </c>
      <c r="N7" s="117">
        <v>344850</v>
      </c>
      <c r="O7" s="108">
        <v>363000</v>
      </c>
      <c r="P7" s="118">
        <f t="shared" si="0"/>
        <v>18150</v>
      </c>
      <c r="Q7" s="52">
        <f t="shared" si="1"/>
        <v>0.05</v>
      </c>
    </row>
    <row r="8" spans="1:414" ht="53.1" customHeight="1" thickBot="1">
      <c r="A8" s="115" t="s">
        <v>31</v>
      </c>
      <c r="B8" s="111" t="s">
        <v>32</v>
      </c>
      <c r="C8" s="116" t="s">
        <v>33</v>
      </c>
      <c r="D8" s="111" t="s">
        <v>34</v>
      </c>
      <c r="E8" s="103">
        <v>16.5</v>
      </c>
      <c r="F8" s="103">
        <v>17.5</v>
      </c>
      <c r="G8" s="103">
        <v>10</v>
      </c>
      <c r="H8" s="103">
        <v>11</v>
      </c>
      <c r="I8" s="103">
        <v>5</v>
      </c>
      <c r="J8" s="104">
        <v>15</v>
      </c>
      <c r="K8" s="103">
        <v>14.5</v>
      </c>
      <c r="L8" s="105">
        <v>89.5</v>
      </c>
      <c r="M8" s="106">
        <v>113.5</v>
      </c>
      <c r="N8" s="117">
        <v>557916</v>
      </c>
      <c r="O8" s="117">
        <v>587280</v>
      </c>
      <c r="P8" s="109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0" t="s">
        <v>81</v>
      </c>
      <c r="B10" s="119" t="s">
        <v>82</v>
      </c>
      <c r="C10" s="120" t="s">
        <v>83</v>
      </c>
      <c r="D10" s="119" t="s">
        <v>84</v>
      </c>
      <c r="E10" s="103">
        <v>13.5</v>
      </c>
      <c r="F10" s="103">
        <v>18.5</v>
      </c>
      <c r="G10" s="103">
        <v>7</v>
      </c>
      <c r="H10" s="103">
        <v>12.5</v>
      </c>
      <c r="I10" s="103">
        <v>5</v>
      </c>
      <c r="J10" s="104">
        <v>14.5</v>
      </c>
      <c r="K10" s="103">
        <v>15</v>
      </c>
      <c r="L10" s="105">
        <v>86</v>
      </c>
      <c r="M10" s="106">
        <v>112</v>
      </c>
      <c r="N10" s="117">
        <v>1166600</v>
      </c>
      <c r="O10" s="108">
        <v>1228000</v>
      </c>
      <c r="P10" s="109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0" t="s">
        <v>141</v>
      </c>
      <c r="B11" s="111" t="s">
        <v>142</v>
      </c>
      <c r="C11" s="116" t="s">
        <v>143</v>
      </c>
      <c r="D11" s="121" t="s">
        <v>144</v>
      </c>
      <c r="E11" s="103">
        <v>17</v>
      </c>
      <c r="F11" s="103">
        <v>13</v>
      </c>
      <c r="G11" s="103">
        <v>8.5</v>
      </c>
      <c r="H11" s="103">
        <v>14.5</v>
      </c>
      <c r="I11" s="103">
        <v>4.5</v>
      </c>
      <c r="J11" s="104">
        <v>13</v>
      </c>
      <c r="K11" s="103">
        <v>14.5</v>
      </c>
      <c r="L11" s="105">
        <v>85</v>
      </c>
      <c r="M11" s="106">
        <v>111</v>
      </c>
      <c r="N11" s="117">
        <v>279984</v>
      </c>
      <c r="O11" s="108">
        <v>294720</v>
      </c>
      <c r="P11" s="109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2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3">
        <v>746520</v>
      </c>
      <c r="O12" s="124">
        <v>785920</v>
      </c>
      <c r="P12" s="125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26" t="s">
        <v>122</v>
      </c>
      <c r="B13" s="127" t="s">
        <v>123</v>
      </c>
      <c r="C13" s="128" t="s">
        <v>124</v>
      </c>
      <c r="D13" s="127" t="s">
        <v>125</v>
      </c>
      <c r="E13" s="129">
        <v>14.5</v>
      </c>
      <c r="F13" s="129">
        <v>16.5</v>
      </c>
      <c r="G13" s="129">
        <v>10</v>
      </c>
      <c r="H13" s="129">
        <v>11</v>
      </c>
      <c r="I13" s="129">
        <v>5</v>
      </c>
      <c r="J13" s="130">
        <v>12.5</v>
      </c>
      <c r="K13" s="129">
        <v>15</v>
      </c>
      <c r="L13" s="131">
        <v>84.5</v>
      </c>
      <c r="M13" s="132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3">
        <v>746520</v>
      </c>
      <c r="O14" s="134">
        <v>785920</v>
      </c>
      <c r="P14" s="135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36" t="s">
        <v>74</v>
      </c>
      <c r="B15" s="137" t="s">
        <v>75</v>
      </c>
      <c r="C15" s="138" t="s">
        <v>76</v>
      </c>
      <c r="D15" s="137" t="s">
        <v>77</v>
      </c>
      <c r="E15" s="129">
        <v>16</v>
      </c>
      <c r="F15" s="129">
        <v>17.5</v>
      </c>
      <c r="G15" s="129">
        <v>6</v>
      </c>
      <c r="H15" s="129">
        <v>11.5</v>
      </c>
      <c r="I15" s="129">
        <v>4.5</v>
      </c>
      <c r="J15" s="130">
        <v>14</v>
      </c>
      <c r="K15" s="129">
        <v>14.5</v>
      </c>
      <c r="L15" s="131">
        <v>84</v>
      </c>
      <c r="M15" s="132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39" t="s">
        <v>62</v>
      </c>
      <c r="B16" s="111" t="s">
        <v>63</v>
      </c>
      <c r="C16" s="112" t="s">
        <v>64</v>
      </c>
      <c r="D16" s="113" t="s">
        <v>65</v>
      </c>
      <c r="E16" s="103">
        <v>14.5</v>
      </c>
      <c r="F16" s="103">
        <v>17</v>
      </c>
      <c r="G16" s="103">
        <v>8</v>
      </c>
      <c r="H16" s="103">
        <v>14.5</v>
      </c>
      <c r="I16" s="103">
        <v>4.5</v>
      </c>
      <c r="J16" s="104">
        <v>15</v>
      </c>
      <c r="K16" s="103">
        <v>15</v>
      </c>
      <c r="L16" s="105">
        <v>88.5</v>
      </c>
      <c r="M16" s="106">
        <v>109.5</v>
      </c>
      <c r="N16" s="117">
        <v>979944</v>
      </c>
      <c r="O16" s="108">
        <v>1031520</v>
      </c>
      <c r="P16" s="109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39" t="s">
        <v>126</v>
      </c>
      <c r="B17" s="111" t="s">
        <v>127</v>
      </c>
      <c r="C17" s="116" t="s">
        <v>128</v>
      </c>
      <c r="D17" s="121" t="s">
        <v>129</v>
      </c>
      <c r="E17" s="103">
        <v>15</v>
      </c>
      <c r="F17" s="103">
        <v>15</v>
      </c>
      <c r="G17" s="103">
        <v>10</v>
      </c>
      <c r="H17" s="103">
        <v>10.5</v>
      </c>
      <c r="I17" s="103">
        <v>3.5</v>
      </c>
      <c r="J17" s="104">
        <v>13.5</v>
      </c>
      <c r="K17" s="103">
        <v>15</v>
      </c>
      <c r="L17" s="105">
        <v>82.5</v>
      </c>
      <c r="M17" s="106">
        <v>108.5</v>
      </c>
      <c r="N17" s="117">
        <v>1889892</v>
      </c>
      <c r="O17" s="108">
        <v>1989360</v>
      </c>
      <c r="P17" s="109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2" t="s">
        <v>58</v>
      </c>
      <c r="B18" s="143" t="s">
        <v>59</v>
      </c>
      <c r="C18" s="144" t="s">
        <v>60</v>
      </c>
      <c r="D18" s="145" t="s">
        <v>61</v>
      </c>
      <c r="E18" s="146">
        <v>18</v>
      </c>
      <c r="F18" s="146">
        <v>18</v>
      </c>
      <c r="G18" s="146">
        <v>8</v>
      </c>
      <c r="H18" s="146">
        <v>15</v>
      </c>
      <c r="I18" s="146">
        <v>5</v>
      </c>
      <c r="J18" s="147">
        <v>15</v>
      </c>
      <c r="K18" s="146">
        <v>15</v>
      </c>
      <c r="L18" s="148">
        <v>94</v>
      </c>
      <c r="M18" s="149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0" t="s">
        <v>132</v>
      </c>
      <c r="D19" s="141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3">
        <v>933280</v>
      </c>
      <c r="O21" s="134">
        <v>982400</v>
      </c>
      <c r="P21" s="135">
        <f t="shared" si="0"/>
        <v>49120</v>
      </c>
      <c r="Q21" s="52">
        <f t="shared" si="1"/>
        <v>0.05</v>
      </c>
    </row>
    <row r="22" spans="1:414" ht="67.5" customHeight="1" thickBot="1">
      <c r="A22" s="150" t="s">
        <v>163</v>
      </c>
      <c r="B22" s="127" t="s">
        <v>164</v>
      </c>
      <c r="C22" s="128" t="s">
        <v>165</v>
      </c>
      <c r="D22" s="151" t="s">
        <v>166</v>
      </c>
      <c r="E22" s="129">
        <v>14.5</v>
      </c>
      <c r="F22" s="129">
        <v>14.5</v>
      </c>
      <c r="G22" s="129">
        <v>9</v>
      </c>
      <c r="H22" s="129">
        <v>13.5</v>
      </c>
      <c r="I22" s="129">
        <v>3.5</v>
      </c>
      <c r="J22" s="130">
        <v>13.5</v>
      </c>
      <c r="K22" s="129">
        <v>13</v>
      </c>
      <c r="L22" s="131">
        <v>81.5</v>
      </c>
      <c r="M22" s="132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39" t="s">
        <v>153</v>
      </c>
      <c r="B24" s="111" t="s">
        <v>154</v>
      </c>
      <c r="C24" s="116" t="s">
        <v>155</v>
      </c>
      <c r="D24" s="121" t="s">
        <v>99</v>
      </c>
      <c r="E24" s="103">
        <v>15</v>
      </c>
      <c r="F24" s="103">
        <v>15</v>
      </c>
      <c r="G24" s="103">
        <v>8.5</v>
      </c>
      <c r="H24" s="103">
        <v>12</v>
      </c>
      <c r="I24" s="103">
        <v>5</v>
      </c>
      <c r="J24" s="104">
        <v>11.5</v>
      </c>
      <c r="K24" s="103">
        <v>15</v>
      </c>
      <c r="L24" s="105">
        <v>82</v>
      </c>
      <c r="M24" s="106">
        <v>103</v>
      </c>
      <c r="N24" s="117">
        <v>839952</v>
      </c>
      <c r="O24" s="117">
        <v>884160</v>
      </c>
      <c r="P24" s="109">
        <f t="shared" si="0"/>
        <v>44208</v>
      </c>
      <c r="Q24" s="52">
        <f t="shared" si="1"/>
        <v>0.05</v>
      </c>
    </row>
    <row r="25" spans="1:414" ht="53.1" customHeight="1">
      <c r="A25" s="153" t="s">
        <v>160</v>
      </c>
      <c r="B25" s="143" t="s">
        <v>161</v>
      </c>
      <c r="C25" s="154" t="s">
        <v>162</v>
      </c>
      <c r="D25" s="155" t="s">
        <v>152</v>
      </c>
      <c r="E25" s="146">
        <v>13</v>
      </c>
      <c r="F25" s="146">
        <v>15.5</v>
      </c>
      <c r="G25" s="146">
        <v>7</v>
      </c>
      <c r="H25" s="146">
        <v>14.5</v>
      </c>
      <c r="I25" s="146">
        <v>4</v>
      </c>
      <c r="J25" s="147">
        <v>13</v>
      </c>
      <c r="K25" s="146">
        <v>13.5</v>
      </c>
      <c r="L25" s="148">
        <v>80.5</v>
      </c>
      <c r="M25" s="149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2" t="s">
        <v>100</v>
      </c>
      <c r="B26" s="68" t="s">
        <v>101</v>
      </c>
      <c r="C26" s="98" t="s">
        <v>102</v>
      </c>
      <c r="D26" s="99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2" t="s">
        <v>66</v>
      </c>
      <c r="B28" s="156" t="s">
        <v>67</v>
      </c>
      <c r="C28" s="144" t="s">
        <v>68</v>
      </c>
      <c r="D28" s="145" t="s">
        <v>69</v>
      </c>
      <c r="E28" s="146">
        <v>12</v>
      </c>
      <c r="F28" s="146">
        <v>16.5</v>
      </c>
      <c r="G28" s="146">
        <v>9</v>
      </c>
      <c r="H28" s="146">
        <v>11</v>
      </c>
      <c r="I28" s="146">
        <v>4.5</v>
      </c>
      <c r="J28" s="147">
        <v>13.5</v>
      </c>
      <c r="K28" s="146">
        <v>15</v>
      </c>
      <c r="L28" s="148">
        <v>81.5</v>
      </c>
      <c r="M28" s="149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57" t="s">
        <v>38</v>
      </c>
      <c r="B29" s="158" t="s">
        <v>39</v>
      </c>
      <c r="C29" s="159" t="s">
        <v>40</v>
      </c>
      <c r="D29" s="160" t="s">
        <v>41</v>
      </c>
      <c r="E29" s="161">
        <v>19.5</v>
      </c>
      <c r="F29" s="161">
        <v>16</v>
      </c>
      <c r="G29" s="161">
        <v>10</v>
      </c>
      <c r="H29" s="161">
        <v>10</v>
      </c>
      <c r="I29" s="161">
        <v>5</v>
      </c>
      <c r="J29" s="175">
        <v>10</v>
      </c>
      <c r="K29" s="161">
        <v>11</v>
      </c>
      <c r="L29" s="163">
        <v>81.5</v>
      </c>
      <c r="M29" s="164">
        <v>100.5</v>
      </c>
      <c r="N29" s="165">
        <v>699960</v>
      </c>
      <c r="O29" s="166">
        <v>736800</v>
      </c>
      <c r="P29" s="167">
        <f t="shared" si="2"/>
        <v>36840</v>
      </c>
      <c r="Q29" s="52">
        <f t="shared" si="3"/>
        <v>0.05</v>
      </c>
    </row>
    <row r="30" spans="1:414" ht="53.1" customHeight="1" thickBot="1">
      <c r="A30" s="152" t="s">
        <v>96</v>
      </c>
      <c r="B30" s="68" t="s">
        <v>97</v>
      </c>
      <c r="C30" s="98" t="s">
        <v>98</v>
      </c>
      <c r="D30" s="99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76">
        <v>12</v>
      </c>
      <c r="K30" s="77">
        <v>15</v>
      </c>
      <c r="L30" s="76">
        <v>83.5</v>
      </c>
      <c r="M30" s="75">
        <v>100.5</v>
      </c>
      <c r="N30" s="123">
        <v>745256</v>
      </c>
      <c r="O30" s="168">
        <v>784480</v>
      </c>
      <c r="P30" s="125">
        <f t="shared" si="2"/>
        <v>39224</v>
      </c>
      <c r="Q30" s="52">
        <f t="shared" si="3"/>
        <v>0.05</v>
      </c>
    </row>
    <row r="31" spans="1:414" ht="53.1" customHeight="1">
      <c r="A31" s="142" t="s">
        <v>111</v>
      </c>
      <c r="B31" s="143" t="s">
        <v>112</v>
      </c>
      <c r="C31" s="154" t="s">
        <v>113</v>
      </c>
      <c r="D31" s="155" t="s">
        <v>114</v>
      </c>
      <c r="E31" s="146">
        <v>15.5</v>
      </c>
      <c r="F31" s="146">
        <v>14.5</v>
      </c>
      <c r="G31" s="146">
        <v>8</v>
      </c>
      <c r="H31" s="146">
        <v>11</v>
      </c>
      <c r="I31" s="146">
        <v>5</v>
      </c>
      <c r="J31" s="147">
        <v>15</v>
      </c>
      <c r="K31" s="146">
        <v>15</v>
      </c>
      <c r="L31" s="148">
        <v>84</v>
      </c>
      <c r="M31" s="149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69" t="s">
        <v>35</v>
      </c>
      <c r="B32" s="60" t="s">
        <v>36</v>
      </c>
      <c r="C32" s="140" t="s">
        <v>37</v>
      </c>
      <c r="D32" s="170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2" t="s">
        <v>103</v>
      </c>
      <c r="B33" s="143" t="s">
        <v>104</v>
      </c>
      <c r="C33" s="144" t="s">
        <v>105</v>
      </c>
      <c r="D33" s="145" t="s">
        <v>106</v>
      </c>
      <c r="E33" s="146">
        <v>14.5</v>
      </c>
      <c r="F33" s="146">
        <v>15</v>
      </c>
      <c r="G33" s="146">
        <v>9</v>
      </c>
      <c r="H33" s="146">
        <v>10.5</v>
      </c>
      <c r="I33" s="146">
        <v>4</v>
      </c>
      <c r="J33" s="147">
        <v>13</v>
      </c>
      <c r="K33" s="146">
        <v>14.5</v>
      </c>
      <c r="L33" s="148">
        <v>80.5</v>
      </c>
      <c r="M33" s="149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2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39" t="s">
        <v>107</v>
      </c>
      <c r="B35" s="111" t="s">
        <v>108</v>
      </c>
      <c r="C35" s="112" t="s">
        <v>109</v>
      </c>
      <c r="D35" s="113" t="s">
        <v>110</v>
      </c>
      <c r="E35" s="103">
        <v>14</v>
      </c>
      <c r="F35" s="103">
        <v>16</v>
      </c>
      <c r="G35" s="103">
        <v>8</v>
      </c>
      <c r="H35" s="103">
        <v>10.5</v>
      </c>
      <c r="I35" s="103">
        <v>4.5</v>
      </c>
      <c r="J35" s="104">
        <v>15</v>
      </c>
      <c r="K35" s="103">
        <v>15</v>
      </c>
      <c r="L35" s="105">
        <v>83</v>
      </c>
      <c r="M35" s="106">
        <v>99</v>
      </c>
      <c r="N35" s="117">
        <v>186656</v>
      </c>
      <c r="O35" s="108">
        <v>196480</v>
      </c>
      <c r="P35" s="109">
        <f t="shared" si="2"/>
        <v>9824</v>
      </c>
      <c r="Q35" s="52">
        <f t="shared" si="3"/>
        <v>0.05</v>
      </c>
    </row>
    <row r="36" spans="1:414" ht="53.1" customHeight="1">
      <c r="A36" s="153" t="s">
        <v>167</v>
      </c>
      <c r="B36" s="143" t="s">
        <v>168</v>
      </c>
      <c r="C36" s="154" t="s">
        <v>169</v>
      </c>
      <c r="D36" s="155" t="s">
        <v>170</v>
      </c>
      <c r="E36" s="146">
        <v>14.5</v>
      </c>
      <c r="F36" s="146">
        <v>14.5</v>
      </c>
      <c r="G36" s="146">
        <v>9</v>
      </c>
      <c r="H36" s="146">
        <v>15</v>
      </c>
      <c r="I36" s="146">
        <v>4.5</v>
      </c>
      <c r="J36" s="147">
        <v>13.5</v>
      </c>
      <c r="K36" s="146">
        <v>13.5</v>
      </c>
      <c r="L36" s="148">
        <v>84.5</v>
      </c>
      <c r="M36" s="149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57" t="s">
        <v>23</v>
      </c>
      <c r="B37" s="171" t="s">
        <v>24</v>
      </c>
      <c r="C37" s="159" t="s">
        <v>25</v>
      </c>
      <c r="D37" s="160" t="s">
        <v>26</v>
      </c>
      <c r="E37" s="161">
        <v>15.5</v>
      </c>
      <c r="F37" s="161">
        <v>15</v>
      </c>
      <c r="G37" s="161">
        <v>7</v>
      </c>
      <c r="H37" s="161">
        <v>13</v>
      </c>
      <c r="I37" s="161">
        <v>5</v>
      </c>
      <c r="J37" s="162">
        <v>11.5</v>
      </c>
      <c r="K37" s="161">
        <v>12.5</v>
      </c>
      <c r="L37" s="163">
        <v>79.5</v>
      </c>
      <c r="M37" s="164">
        <v>98.5</v>
      </c>
      <c r="N37" s="165">
        <v>689700</v>
      </c>
      <c r="O37" s="166">
        <v>726000</v>
      </c>
      <c r="P37" s="167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0" t="s">
        <v>117</v>
      </c>
      <c r="D38" s="141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2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2" t="s">
        <v>70</v>
      </c>
      <c r="B39" s="173" t="s">
        <v>71</v>
      </c>
      <c r="C39" s="174" t="s">
        <v>72</v>
      </c>
      <c r="D39" s="173" t="s">
        <v>73</v>
      </c>
      <c r="E39" s="146">
        <v>12.5</v>
      </c>
      <c r="F39" s="146">
        <v>15</v>
      </c>
      <c r="G39" s="146">
        <v>6.5</v>
      </c>
      <c r="H39" s="146">
        <v>10.5</v>
      </c>
      <c r="I39" s="146">
        <v>4.5</v>
      </c>
      <c r="J39" s="147">
        <v>15</v>
      </c>
      <c r="K39" s="146">
        <v>15</v>
      </c>
      <c r="L39" s="148">
        <v>79</v>
      </c>
      <c r="M39" s="149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2" t="s">
        <v>54</v>
      </c>
      <c r="B40" s="68" t="s">
        <v>55</v>
      </c>
      <c r="C40" s="98" t="s">
        <v>56</v>
      </c>
      <c r="D40" s="99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2" t="s">
        <v>85</v>
      </c>
      <c r="B42" s="173" t="s">
        <v>86</v>
      </c>
      <c r="C42" s="174" t="s">
        <v>87</v>
      </c>
      <c r="D42" s="173" t="s">
        <v>88</v>
      </c>
      <c r="E42" s="146">
        <v>12.5</v>
      </c>
      <c r="F42" s="146">
        <v>12.5</v>
      </c>
      <c r="G42" s="146">
        <v>6</v>
      </c>
      <c r="H42" s="146">
        <v>15</v>
      </c>
      <c r="I42" s="146">
        <v>4.5</v>
      </c>
      <c r="J42" s="147">
        <v>15</v>
      </c>
      <c r="K42" s="146">
        <v>14</v>
      </c>
      <c r="L42" s="148">
        <v>79.5</v>
      </c>
      <c r="M42" s="149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0" t="s">
        <v>145</v>
      </c>
      <c r="B48" s="111" t="s">
        <v>146</v>
      </c>
      <c r="C48" s="116" t="s">
        <v>147</v>
      </c>
      <c r="D48" s="121" t="s">
        <v>148</v>
      </c>
      <c r="E48" s="103">
        <v>12.5</v>
      </c>
      <c r="F48" s="103">
        <v>13</v>
      </c>
      <c r="G48" s="103">
        <v>10</v>
      </c>
      <c r="H48" s="103">
        <v>12.5</v>
      </c>
      <c r="I48" s="103">
        <v>4</v>
      </c>
      <c r="J48" s="104">
        <v>12</v>
      </c>
      <c r="K48" s="103">
        <v>13</v>
      </c>
      <c r="L48" s="105">
        <v>77</v>
      </c>
      <c r="M48" s="106">
        <v>89</v>
      </c>
      <c r="N48" s="117">
        <v>349700</v>
      </c>
      <c r="O48" s="108">
        <v>368400</v>
      </c>
      <c r="P48" s="109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4.4" thickBot="1"/>
    <row r="50" spans="13:17" ht="16.2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6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1000000}"/>
  <sortState xmlns:xlrd2="http://schemas.microsoft.com/office/spreadsheetml/2017/richdata2"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Lista_ocenionych projektów_WCAG</vt:lpstr>
      <vt:lpstr>Negocjajce_pkt rozstzygajace</vt:lpstr>
      <vt:lpstr>'Lista_ocenionych projektów_WCAG'!Obszar_wydruku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Nikola Osinska</cp:lastModifiedBy>
  <cp:lastPrinted>2024-05-08T10:03:35Z</cp:lastPrinted>
  <dcterms:created xsi:type="dcterms:W3CDTF">2020-06-01T07:33:34Z</dcterms:created>
  <dcterms:modified xsi:type="dcterms:W3CDTF">2024-05-08T10:21:58Z</dcterms:modified>
</cp:coreProperties>
</file>