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80" yWindow="30" windowWidth="9720" windowHeight="6600" tabRatio="648"/>
  </bookViews>
  <sheets>
    <sheet name="bezrobotni ogółem" sheetId="2" r:id="rId1"/>
    <sheet name="bezrobotne kobiety" sheetId="5" r:id="rId2"/>
    <sheet name="zamieszkali na wsi" sheetId="3" r:id="rId3"/>
    <sheet name="wybrane kategorie bezrob." sheetId="6" r:id="rId4"/>
    <sheet name="w szczegolnej sytuacji" sheetId="26" r:id="rId5"/>
    <sheet name="napływ" sheetId="11" r:id="rId6"/>
    <sheet name="odpływ" sheetId="10" r:id="rId7"/>
    <sheet name="wolne miejsca pracy" sheetId="9" r:id="rId8"/>
    <sheet name="poszukujacy pracy" sheetId="29" r:id="rId9"/>
    <sheet name="zwolnienia" sheetId="35" r:id="rId10"/>
  </sheets>
  <externalReferences>
    <externalReference r:id="rId11"/>
  </externalReferences>
  <definedNames>
    <definedName name="_xlnm.Print_Area" localSheetId="1">'bezrobotne kobiety'!$A$1:$K$54</definedName>
    <definedName name="_xlnm.Print_Area" localSheetId="0">'bezrobotni ogółem'!$A$1:$J$54</definedName>
    <definedName name="_xlnm.Print_Area" localSheetId="6">odpływ!$A$1:$O$54</definedName>
    <definedName name="_xlnm.Print_Area" localSheetId="8">'poszukujacy pracy'!$A$1:$M$56</definedName>
    <definedName name="_xlnm.Print_Area" localSheetId="4">'w szczegolnej sytuacji'!$A$1:$K$55</definedName>
    <definedName name="_xlnm.Print_Area" localSheetId="7">'wolne miejsca pracy'!$A$1:$U$55</definedName>
    <definedName name="_xlnm.Print_Area" localSheetId="3">'wybrane kategorie bezrob.'!$A$1:$M$53</definedName>
    <definedName name="_xlnm.Print_Area" localSheetId="2">'zamieszkali na wsi'!$A$1:$K$54</definedName>
    <definedName name="_xlnm.Print_Area" localSheetId="9">zwolnienia!$A$1:$N$56</definedName>
  </definedNames>
  <calcPr calcId="125725"/>
</workbook>
</file>

<file path=xl/calcChain.xml><?xml version="1.0" encoding="utf-8"?>
<calcChain xmlns="http://schemas.openxmlformats.org/spreadsheetml/2006/main">
  <c r="N56" i="35"/>
  <c r="M56"/>
  <c r="L56"/>
  <c r="K56"/>
  <c r="J56"/>
  <c r="I56"/>
  <c r="H56"/>
  <c r="G56"/>
  <c r="F56"/>
  <c r="E56"/>
  <c r="D56"/>
  <c r="C56"/>
  <c r="M56" i="29"/>
  <c r="L56"/>
  <c r="K56"/>
  <c r="J56"/>
  <c r="I56"/>
  <c r="H56"/>
  <c r="G56"/>
  <c r="F56"/>
  <c r="E56"/>
  <c r="D56"/>
  <c r="C56"/>
  <c r="N55" i="35"/>
  <c r="M55"/>
  <c r="L55"/>
  <c r="K55"/>
  <c r="J55"/>
  <c r="I55"/>
  <c r="H55"/>
  <c r="G55"/>
  <c r="F55"/>
  <c r="E55"/>
  <c r="D55"/>
  <c r="C55"/>
  <c r="M55" i="29"/>
  <c r="L55"/>
  <c r="K55"/>
  <c r="J55"/>
  <c r="I55"/>
  <c r="H55"/>
  <c r="G55"/>
  <c r="F55"/>
  <c r="E55"/>
  <c r="D55"/>
  <c r="C55"/>
  <c r="N54" i="35"/>
  <c r="M54"/>
  <c r="L54"/>
  <c r="K54"/>
  <c r="J54"/>
  <c r="I54"/>
  <c r="H54"/>
  <c r="G54"/>
  <c r="F54"/>
  <c r="E54"/>
  <c r="D54"/>
  <c r="C54"/>
  <c r="M54" i="29"/>
  <c r="L54"/>
  <c r="K54"/>
  <c r="J54"/>
  <c r="I54"/>
  <c r="H54"/>
  <c r="G54"/>
  <c r="F54"/>
  <c r="E54"/>
  <c r="D54"/>
  <c r="C54"/>
  <c r="N53" i="35"/>
  <c r="M53"/>
  <c r="L53"/>
  <c r="K53"/>
  <c r="J53"/>
  <c r="I53"/>
  <c r="H53"/>
  <c r="G53"/>
  <c r="F53"/>
  <c r="E53"/>
  <c r="D53"/>
  <c r="C53"/>
  <c r="M53" i="29"/>
  <c r="L53"/>
  <c r="K53"/>
  <c r="J53"/>
  <c r="I53"/>
  <c r="H53"/>
  <c r="G53"/>
  <c r="F53"/>
  <c r="E53"/>
  <c r="D53"/>
  <c r="C53"/>
  <c r="N52" i="35"/>
  <c r="M52"/>
  <c r="L52"/>
  <c r="K52"/>
  <c r="J52"/>
  <c r="I52"/>
  <c r="H52"/>
  <c r="G52"/>
  <c r="F52"/>
  <c r="E52"/>
  <c r="D52"/>
  <c r="C52"/>
  <c r="M52" i="29"/>
  <c r="L52"/>
  <c r="K52"/>
  <c r="J52"/>
  <c r="I52"/>
  <c r="H52"/>
  <c r="G52"/>
  <c r="F52"/>
  <c r="E52"/>
  <c r="D52"/>
  <c r="C52"/>
  <c r="N51" i="35"/>
  <c r="M51"/>
  <c r="L51"/>
  <c r="K51"/>
  <c r="J51"/>
  <c r="I51"/>
  <c r="H51"/>
  <c r="G51"/>
  <c r="F51"/>
  <c r="E51"/>
  <c r="D51"/>
  <c r="C51"/>
  <c r="M51" i="29"/>
  <c r="L51"/>
  <c r="K51"/>
  <c r="J51"/>
  <c r="I51"/>
  <c r="H51"/>
  <c r="G51"/>
  <c r="F51"/>
  <c r="E51"/>
  <c r="D51"/>
  <c r="C51"/>
  <c r="N50" i="35"/>
  <c r="M50"/>
  <c r="L50"/>
  <c r="K50"/>
  <c r="J50"/>
  <c r="I50"/>
  <c r="H50"/>
  <c r="G50"/>
  <c r="F50"/>
  <c r="E50"/>
  <c r="D50"/>
  <c r="C50"/>
  <c r="M50" i="29"/>
  <c r="L50"/>
  <c r="K50"/>
  <c r="J50"/>
  <c r="I50"/>
  <c r="H50"/>
  <c r="G50"/>
  <c r="F50"/>
  <c r="E50"/>
  <c r="D50"/>
  <c r="C50"/>
  <c r="N49" i="35"/>
  <c r="M49"/>
  <c r="L49"/>
  <c r="K49"/>
  <c r="J49"/>
  <c r="I49"/>
  <c r="H49"/>
  <c r="G49"/>
  <c r="F49"/>
  <c r="E49"/>
  <c r="D49"/>
  <c r="C49"/>
  <c r="M49" i="29"/>
  <c r="L49"/>
  <c r="K49"/>
  <c r="J49"/>
  <c r="I49"/>
  <c r="H49"/>
  <c r="G49"/>
  <c r="F49"/>
  <c r="E49"/>
  <c r="D49"/>
  <c r="C49"/>
  <c r="N48" i="35"/>
  <c r="M48"/>
  <c r="L48"/>
  <c r="K48"/>
  <c r="J48"/>
  <c r="I48"/>
  <c r="H48"/>
  <c r="G48"/>
  <c r="F48"/>
  <c r="E48"/>
  <c r="D48"/>
  <c r="C48"/>
  <c r="M48" i="29"/>
  <c r="L48"/>
  <c r="K48"/>
  <c r="J48"/>
  <c r="I48"/>
  <c r="H48"/>
  <c r="G48"/>
  <c r="F48"/>
  <c r="E48"/>
  <c r="D48"/>
  <c r="C48"/>
  <c r="N47" i="35"/>
  <c r="M47"/>
  <c r="L47"/>
  <c r="K47"/>
  <c r="J47"/>
  <c r="I47"/>
  <c r="H47"/>
  <c r="G47"/>
  <c r="F47"/>
  <c r="E47"/>
  <c r="D47"/>
  <c r="C47"/>
  <c r="M47" i="29"/>
  <c r="L47"/>
  <c r="K47"/>
  <c r="J47"/>
  <c r="I47"/>
  <c r="H47"/>
  <c r="G47"/>
  <c r="F47"/>
  <c r="E47"/>
  <c r="D47"/>
  <c r="C47"/>
  <c r="N46" i="35"/>
  <c r="M46"/>
  <c r="L46"/>
  <c r="K46"/>
  <c r="J46"/>
  <c r="I46"/>
  <c r="H46"/>
  <c r="G46"/>
  <c r="F46"/>
  <c r="E46"/>
  <c r="D46"/>
  <c r="C46"/>
  <c r="M46" i="29"/>
  <c r="L46"/>
  <c r="K46"/>
  <c r="J46"/>
  <c r="I46"/>
  <c r="H46"/>
  <c r="G46"/>
  <c r="F46"/>
  <c r="E46"/>
  <c r="D46"/>
  <c r="C46"/>
  <c r="N45" i="35"/>
  <c r="M45"/>
  <c r="L45"/>
  <c r="K45"/>
  <c r="J45"/>
  <c r="I45"/>
  <c r="H45"/>
  <c r="G45"/>
  <c r="F45"/>
  <c r="E45"/>
  <c r="D45"/>
  <c r="C45"/>
  <c r="M45" i="29"/>
  <c r="L45"/>
  <c r="K45"/>
  <c r="J45"/>
  <c r="I45"/>
  <c r="H45"/>
  <c r="G45"/>
  <c r="F45"/>
  <c r="E45"/>
  <c r="D45"/>
  <c r="C45"/>
  <c r="N44" i="35"/>
  <c r="M44"/>
  <c r="L44"/>
  <c r="K44"/>
  <c r="J44"/>
  <c r="I44"/>
  <c r="H44"/>
  <c r="G44"/>
  <c r="F44"/>
  <c r="E44"/>
  <c r="D44"/>
  <c r="C44"/>
  <c r="M44" i="29"/>
  <c r="L44"/>
  <c r="K44"/>
  <c r="J44"/>
  <c r="I44"/>
  <c r="H44"/>
  <c r="G44"/>
  <c r="F44"/>
  <c r="E44"/>
  <c r="D44"/>
  <c r="C44"/>
  <c r="N43" i="35"/>
  <c r="N39" s="1"/>
  <c r="M43"/>
  <c r="L43"/>
  <c r="K43"/>
  <c r="J43"/>
  <c r="I43"/>
  <c r="H43"/>
  <c r="G43"/>
  <c r="F43"/>
  <c r="E43"/>
  <c r="D43"/>
  <c r="C43"/>
  <c r="M43" i="29"/>
  <c r="L43"/>
  <c r="K43"/>
  <c r="J43"/>
  <c r="I43"/>
  <c r="H43"/>
  <c r="G43"/>
  <c r="F43"/>
  <c r="E43"/>
  <c r="D43"/>
  <c r="C43"/>
  <c r="N42" i="35"/>
  <c r="M42"/>
  <c r="L42"/>
  <c r="K42"/>
  <c r="J42"/>
  <c r="I42"/>
  <c r="H42"/>
  <c r="G42"/>
  <c r="F42"/>
  <c r="E42"/>
  <c r="D42"/>
  <c r="C42"/>
  <c r="M42" i="29"/>
  <c r="L42"/>
  <c r="K42"/>
  <c r="J42"/>
  <c r="I42"/>
  <c r="H42"/>
  <c r="H39" s="1"/>
  <c r="G42"/>
  <c r="F42"/>
  <c r="E42"/>
  <c r="D42"/>
  <c r="C42"/>
  <c r="N41" i="35"/>
  <c r="M41"/>
  <c r="L41"/>
  <c r="K41"/>
  <c r="J41"/>
  <c r="I41"/>
  <c r="H41"/>
  <c r="H39" s="1"/>
  <c r="G41"/>
  <c r="F41"/>
  <c r="E41"/>
  <c r="D41"/>
  <c r="D39" s="1"/>
  <c r="C41"/>
  <c r="M41" i="29"/>
  <c r="L41"/>
  <c r="K41"/>
  <c r="J41"/>
  <c r="I41"/>
  <c r="H41"/>
  <c r="G41"/>
  <c r="F41"/>
  <c r="E41"/>
  <c r="D41"/>
  <c r="C41"/>
  <c r="C39" s="1"/>
  <c r="N40" i="35"/>
  <c r="M40"/>
  <c r="L40"/>
  <c r="K40"/>
  <c r="J40"/>
  <c r="I40"/>
  <c r="H40"/>
  <c r="G40"/>
  <c r="F40"/>
  <c r="E40"/>
  <c r="D40"/>
  <c r="C40"/>
  <c r="M40" i="29"/>
  <c r="L40"/>
  <c r="K40"/>
  <c r="J40"/>
  <c r="I40"/>
  <c r="H40"/>
  <c r="G40"/>
  <c r="F40"/>
  <c r="E40"/>
  <c r="D40"/>
  <c r="C40"/>
  <c r="N38" i="35"/>
  <c r="M38"/>
  <c r="L38"/>
  <c r="K38"/>
  <c r="J38"/>
  <c r="J34" s="1"/>
  <c r="I38"/>
  <c r="H38"/>
  <c r="G38"/>
  <c r="F38"/>
  <c r="E38"/>
  <c r="D38"/>
  <c r="C38"/>
  <c r="M38" i="29"/>
  <c r="L38"/>
  <c r="K38"/>
  <c r="J38"/>
  <c r="I38"/>
  <c r="I34" s="1"/>
  <c r="H38"/>
  <c r="G38"/>
  <c r="F38"/>
  <c r="E38"/>
  <c r="D38"/>
  <c r="C38"/>
  <c r="N37" i="35"/>
  <c r="M37"/>
  <c r="L37"/>
  <c r="K37"/>
  <c r="J37"/>
  <c r="I37"/>
  <c r="H37"/>
  <c r="G37"/>
  <c r="F37"/>
  <c r="E37"/>
  <c r="E34" s="1"/>
  <c r="D37"/>
  <c r="C37"/>
  <c r="M37" i="29"/>
  <c r="L37"/>
  <c r="K37"/>
  <c r="J37"/>
  <c r="I37"/>
  <c r="H37"/>
  <c r="H34" s="1"/>
  <c r="G37"/>
  <c r="F37"/>
  <c r="E37"/>
  <c r="D37"/>
  <c r="C37"/>
  <c r="N36" i="35"/>
  <c r="M36"/>
  <c r="L36"/>
  <c r="K36"/>
  <c r="J36"/>
  <c r="I36"/>
  <c r="H36"/>
  <c r="H34" s="1"/>
  <c r="G36"/>
  <c r="F36"/>
  <c r="E36"/>
  <c r="D36"/>
  <c r="C36"/>
  <c r="M36" i="29"/>
  <c r="L36"/>
  <c r="K36"/>
  <c r="J36"/>
  <c r="I36"/>
  <c r="H36"/>
  <c r="G36"/>
  <c r="G34" s="1"/>
  <c r="F36"/>
  <c r="E36"/>
  <c r="D36"/>
  <c r="C36"/>
  <c r="N35" i="35"/>
  <c r="M35"/>
  <c r="L35"/>
  <c r="K35"/>
  <c r="J35"/>
  <c r="I35"/>
  <c r="H35"/>
  <c r="G35"/>
  <c r="G34" s="1"/>
  <c r="F35"/>
  <c r="E35"/>
  <c r="D35"/>
  <c r="C35"/>
  <c r="C34" s="1"/>
  <c r="M35" i="29"/>
  <c r="L35"/>
  <c r="K35"/>
  <c r="J35"/>
  <c r="J34" s="1"/>
  <c r="I35"/>
  <c r="H35"/>
  <c r="G35"/>
  <c r="F35"/>
  <c r="E35"/>
  <c r="D35"/>
  <c r="C35"/>
  <c r="N33" i="35"/>
  <c r="M33"/>
  <c r="L33"/>
  <c r="K33"/>
  <c r="J33"/>
  <c r="I33"/>
  <c r="H33"/>
  <c r="G33"/>
  <c r="F33"/>
  <c r="E33"/>
  <c r="D33"/>
  <c r="C33"/>
  <c r="M33" i="29"/>
  <c r="L33"/>
  <c r="K33"/>
  <c r="J33"/>
  <c r="I33"/>
  <c r="H33"/>
  <c r="G33"/>
  <c r="F33"/>
  <c r="E33"/>
  <c r="D33"/>
  <c r="C33"/>
  <c r="N32" i="35"/>
  <c r="M32"/>
  <c r="L32"/>
  <c r="K32"/>
  <c r="J32"/>
  <c r="I32"/>
  <c r="H32"/>
  <c r="G32"/>
  <c r="F32"/>
  <c r="E32"/>
  <c r="D32"/>
  <c r="C32"/>
  <c r="M32" i="29"/>
  <c r="L32"/>
  <c r="K32"/>
  <c r="J32"/>
  <c r="I32"/>
  <c r="H32"/>
  <c r="G32"/>
  <c r="F32"/>
  <c r="E32"/>
  <c r="D32"/>
  <c r="C32"/>
  <c r="N31" i="35"/>
  <c r="M31"/>
  <c r="L31"/>
  <c r="K31"/>
  <c r="J31"/>
  <c r="I31"/>
  <c r="H31"/>
  <c r="G31"/>
  <c r="F31"/>
  <c r="E31"/>
  <c r="D31"/>
  <c r="C31"/>
  <c r="M31" i="29"/>
  <c r="L31"/>
  <c r="K31"/>
  <c r="J31"/>
  <c r="I31"/>
  <c r="H31"/>
  <c r="G31"/>
  <c r="F31"/>
  <c r="E31"/>
  <c r="D31"/>
  <c r="C31"/>
  <c r="N30" i="35"/>
  <c r="M30"/>
  <c r="L30"/>
  <c r="K30"/>
  <c r="J30"/>
  <c r="I30"/>
  <c r="H30"/>
  <c r="G30"/>
  <c r="F30"/>
  <c r="E30"/>
  <c r="D30"/>
  <c r="C30"/>
  <c r="M30" i="29"/>
  <c r="L30"/>
  <c r="K30"/>
  <c r="J30"/>
  <c r="I30"/>
  <c r="H30"/>
  <c r="G30"/>
  <c r="F30"/>
  <c r="E30"/>
  <c r="D30"/>
  <c r="C30"/>
  <c r="N29" i="35"/>
  <c r="M29"/>
  <c r="L29"/>
  <c r="K29"/>
  <c r="J29"/>
  <c r="I29"/>
  <c r="H29"/>
  <c r="G29"/>
  <c r="F29"/>
  <c r="F25" s="1"/>
  <c r="E29"/>
  <c r="D29"/>
  <c r="C29"/>
  <c r="M29" i="29"/>
  <c r="L29"/>
  <c r="K29"/>
  <c r="J29"/>
  <c r="I29"/>
  <c r="I25" s="1"/>
  <c r="H29"/>
  <c r="G29"/>
  <c r="F29"/>
  <c r="E29"/>
  <c r="D29"/>
  <c r="C29"/>
  <c r="N28" i="35"/>
  <c r="M28"/>
  <c r="L28"/>
  <c r="K28"/>
  <c r="J28"/>
  <c r="I28"/>
  <c r="I25" s="1"/>
  <c r="H28"/>
  <c r="G28"/>
  <c r="F28"/>
  <c r="E28"/>
  <c r="D28"/>
  <c r="C28"/>
  <c r="M28" i="29"/>
  <c r="L28"/>
  <c r="K28"/>
  <c r="J28"/>
  <c r="I28"/>
  <c r="H28"/>
  <c r="H25" s="1"/>
  <c r="G28"/>
  <c r="F28"/>
  <c r="E28"/>
  <c r="D28"/>
  <c r="C28"/>
  <c r="N27" i="35"/>
  <c r="M27"/>
  <c r="L27"/>
  <c r="L25" s="1"/>
  <c r="K27"/>
  <c r="J27"/>
  <c r="I27"/>
  <c r="H27"/>
  <c r="G27"/>
  <c r="F27"/>
  <c r="E27"/>
  <c r="D27"/>
  <c r="C27"/>
  <c r="M27" i="29"/>
  <c r="L27"/>
  <c r="K27"/>
  <c r="J27"/>
  <c r="I27"/>
  <c r="H27"/>
  <c r="G27"/>
  <c r="F27"/>
  <c r="E27"/>
  <c r="D27"/>
  <c r="C27"/>
  <c r="N26" i="35"/>
  <c r="M26"/>
  <c r="L26"/>
  <c r="K26"/>
  <c r="J26"/>
  <c r="I26"/>
  <c r="H26"/>
  <c r="G26"/>
  <c r="G25" s="1"/>
  <c r="F26"/>
  <c r="E26"/>
  <c r="D26"/>
  <c r="C26"/>
  <c r="M26" i="29"/>
  <c r="L26"/>
  <c r="K26"/>
  <c r="J26"/>
  <c r="I26"/>
  <c r="H26"/>
  <c r="G26"/>
  <c r="F26"/>
  <c r="E26"/>
  <c r="D26"/>
  <c r="C26"/>
  <c r="N24" i="35"/>
  <c r="M24"/>
  <c r="L24"/>
  <c r="K24"/>
  <c r="K20" s="1"/>
  <c r="J24"/>
  <c r="I24"/>
  <c r="H24"/>
  <c r="G24"/>
  <c r="F24"/>
  <c r="E24"/>
  <c r="D24"/>
  <c r="C24"/>
  <c r="M24" i="29"/>
  <c r="L24"/>
  <c r="K24"/>
  <c r="J24"/>
  <c r="J20" s="1"/>
  <c r="I24"/>
  <c r="H24"/>
  <c r="G24"/>
  <c r="F24"/>
  <c r="F20" s="1"/>
  <c r="E24"/>
  <c r="D24"/>
  <c r="C24"/>
  <c r="N23" i="35"/>
  <c r="N20" s="1"/>
  <c r="M23"/>
  <c r="L23"/>
  <c r="K23"/>
  <c r="J23"/>
  <c r="I23"/>
  <c r="H23"/>
  <c r="G23"/>
  <c r="F23"/>
  <c r="E23"/>
  <c r="D23"/>
  <c r="C23"/>
  <c r="M23" i="29"/>
  <c r="L23"/>
  <c r="K23"/>
  <c r="J23"/>
  <c r="I23"/>
  <c r="H23"/>
  <c r="G23"/>
  <c r="F23"/>
  <c r="E23"/>
  <c r="E20" s="1"/>
  <c r="D23"/>
  <c r="C23"/>
  <c r="N22" i="35"/>
  <c r="M22"/>
  <c r="L22"/>
  <c r="K22"/>
  <c r="J22"/>
  <c r="I22"/>
  <c r="I20" s="1"/>
  <c r="H22"/>
  <c r="G22"/>
  <c r="F22"/>
  <c r="E22"/>
  <c r="D22"/>
  <c r="C22"/>
  <c r="M22" i="29"/>
  <c r="L22"/>
  <c r="K22"/>
  <c r="J22"/>
  <c r="I22"/>
  <c r="H22"/>
  <c r="G22"/>
  <c r="F22"/>
  <c r="E22"/>
  <c r="D22"/>
  <c r="C22"/>
  <c r="N21" i="35"/>
  <c r="M21"/>
  <c r="L21"/>
  <c r="L20" s="1"/>
  <c r="K21"/>
  <c r="J21"/>
  <c r="I21"/>
  <c r="H21"/>
  <c r="H20" s="1"/>
  <c r="G21"/>
  <c r="F21"/>
  <c r="F20" s="1"/>
  <c r="E21"/>
  <c r="E20" s="1"/>
  <c r="D21"/>
  <c r="C21"/>
  <c r="M21" i="29"/>
  <c r="L21"/>
  <c r="K21"/>
  <c r="J21"/>
  <c r="I21"/>
  <c r="H21"/>
  <c r="H20" s="1"/>
  <c r="G21"/>
  <c r="F21"/>
  <c r="E21"/>
  <c r="D21"/>
  <c r="C21"/>
  <c r="N19" i="35"/>
  <c r="M19"/>
  <c r="L19"/>
  <c r="K19"/>
  <c r="J19"/>
  <c r="I19"/>
  <c r="H19"/>
  <c r="G19"/>
  <c r="F19"/>
  <c r="E19"/>
  <c r="D19"/>
  <c r="C19"/>
  <c r="M19" i="29"/>
  <c r="L19"/>
  <c r="K19"/>
  <c r="J19"/>
  <c r="I19"/>
  <c r="H19"/>
  <c r="G19"/>
  <c r="F19"/>
  <c r="E19"/>
  <c r="D19"/>
  <c r="C19"/>
  <c r="N18" i="35"/>
  <c r="M18"/>
  <c r="L18"/>
  <c r="K18"/>
  <c r="J18"/>
  <c r="I18"/>
  <c r="H18"/>
  <c r="G18"/>
  <c r="G14" s="1"/>
  <c r="F18"/>
  <c r="E18"/>
  <c r="D18"/>
  <c r="C18"/>
  <c r="M18" i="29"/>
  <c r="L18"/>
  <c r="K18"/>
  <c r="J18"/>
  <c r="I18"/>
  <c r="H18"/>
  <c r="G18"/>
  <c r="F18"/>
  <c r="E18"/>
  <c r="D18"/>
  <c r="C18"/>
  <c r="N17" i="35"/>
  <c r="N14" s="1"/>
  <c r="M17"/>
  <c r="L17"/>
  <c r="K17"/>
  <c r="J17"/>
  <c r="I17"/>
  <c r="H17"/>
  <c r="G17"/>
  <c r="F17"/>
  <c r="F14" s="1"/>
  <c r="E17"/>
  <c r="D17"/>
  <c r="C17"/>
  <c r="M17" i="29"/>
  <c r="L17"/>
  <c r="K17"/>
  <c r="J17"/>
  <c r="I17"/>
  <c r="H17"/>
  <c r="G17"/>
  <c r="F17"/>
  <c r="E17"/>
  <c r="D17"/>
  <c r="C17"/>
  <c r="N16" i="35"/>
  <c r="M16"/>
  <c r="L16"/>
  <c r="K16"/>
  <c r="J16"/>
  <c r="I16"/>
  <c r="I14" s="1"/>
  <c r="H16"/>
  <c r="G16"/>
  <c r="F16"/>
  <c r="E16"/>
  <c r="D16"/>
  <c r="C16"/>
  <c r="M16" i="29"/>
  <c r="L16"/>
  <c r="L14" s="1"/>
  <c r="K16"/>
  <c r="J16"/>
  <c r="I16"/>
  <c r="H16"/>
  <c r="H14" s="1"/>
  <c r="G16"/>
  <c r="F16"/>
  <c r="E16"/>
  <c r="D16"/>
  <c r="C16"/>
  <c r="N15" i="35"/>
  <c r="M15"/>
  <c r="L15"/>
  <c r="K15"/>
  <c r="J15"/>
  <c r="I15"/>
  <c r="H15"/>
  <c r="G15"/>
  <c r="F15"/>
  <c r="E15"/>
  <c r="D15"/>
  <c r="C15"/>
  <c r="M15" i="29"/>
  <c r="L15"/>
  <c r="K15"/>
  <c r="J15"/>
  <c r="I15"/>
  <c r="H15"/>
  <c r="G15"/>
  <c r="F15"/>
  <c r="E15"/>
  <c r="D15"/>
  <c r="C15"/>
  <c r="N12" i="35"/>
  <c r="M12"/>
  <c r="L12"/>
  <c r="K12"/>
  <c r="J12"/>
  <c r="I12"/>
  <c r="H12"/>
  <c r="G12"/>
  <c r="G9" s="1"/>
  <c r="F12"/>
  <c r="E12"/>
  <c r="D12"/>
  <c r="C12"/>
  <c r="M12" i="29"/>
  <c r="L12"/>
  <c r="K12"/>
  <c r="J12"/>
  <c r="I12"/>
  <c r="H12"/>
  <c r="G12"/>
  <c r="F12"/>
  <c r="E12"/>
  <c r="D12"/>
  <c r="C12"/>
  <c r="N13" i="35"/>
  <c r="N9" s="1"/>
  <c r="M13"/>
  <c r="L13"/>
  <c r="K13"/>
  <c r="J13"/>
  <c r="J9" s="1"/>
  <c r="I13"/>
  <c r="H13"/>
  <c r="G13"/>
  <c r="F13"/>
  <c r="F9" s="1"/>
  <c r="E13"/>
  <c r="D13"/>
  <c r="C13"/>
  <c r="M13" i="29"/>
  <c r="M9" s="1"/>
  <c r="L13"/>
  <c r="K13"/>
  <c r="J13"/>
  <c r="I13"/>
  <c r="H13"/>
  <c r="G13"/>
  <c r="F13"/>
  <c r="E13"/>
  <c r="D13"/>
  <c r="C13"/>
  <c r="N11" i="35"/>
  <c r="M11"/>
  <c r="L11"/>
  <c r="K11"/>
  <c r="J11"/>
  <c r="I11"/>
  <c r="H11"/>
  <c r="G11"/>
  <c r="F11"/>
  <c r="E11"/>
  <c r="D11"/>
  <c r="C11"/>
  <c r="M11" i="29"/>
  <c r="L11"/>
  <c r="K11"/>
  <c r="J11"/>
  <c r="I11"/>
  <c r="I9"/>
  <c r="H11"/>
  <c r="G11"/>
  <c r="F11"/>
  <c r="E11"/>
  <c r="E9" s="1"/>
  <c r="D11"/>
  <c r="C11"/>
  <c r="N10" i="35"/>
  <c r="M10"/>
  <c r="M9" s="1"/>
  <c r="L10"/>
  <c r="K10"/>
  <c r="J10"/>
  <c r="I10"/>
  <c r="I9" s="1"/>
  <c r="H10"/>
  <c r="G10"/>
  <c r="F10"/>
  <c r="E10"/>
  <c r="E9" s="1"/>
  <c r="D10"/>
  <c r="C10"/>
  <c r="C9" s="1"/>
  <c r="M10" i="29"/>
  <c r="L10"/>
  <c r="L9" s="1"/>
  <c r="K10"/>
  <c r="J10"/>
  <c r="I10"/>
  <c r="H10"/>
  <c r="G10"/>
  <c r="F10"/>
  <c r="F9" s="1"/>
  <c r="E10"/>
  <c r="D10"/>
  <c r="D9" s="1"/>
  <c r="C10"/>
  <c r="L39" i="35"/>
  <c r="J9" i="29"/>
  <c r="G9"/>
  <c r="H9"/>
  <c r="I14"/>
  <c r="K14"/>
  <c r="M14" i="35"/>
  <c r="C20" i="29"/>
  <c r="G20"/>
  <c r="D20" i="35"/>
  <c r="D20" i="29"/>
  <c r="M20" i="35"/>
  <c r="J20"/>
  <c r="D25" i="29"/>
  <c r="N25" i="35"/>
  <c r="K34"/>
  <c r="E34" i="29"/>
  <c r="G39"/>
  <c r="I39" i="35"/>
  <c r="H8" i="29" l="1"/>
  <c r="C9"/>
  <c r="K9"/>
  <c r="D9" i="35"/>
  <c r="H9"/>
  <c r="L9"/>
  <c r="I20" i="29"/>
  <c r="M20"/>
  <c r="J25"/>
  <c r="C25" i="35"/>
  <c r="K25"/>
  <c r="C25" i="29"/>
  <c r="K25"/>
  <c r="C34"/>
  <c r="K34"/>
  <c r="D34" i="35"/>
  <c r="L34"/>
  <c r="E14" i="29"/>
  <c r="M14"/>
  <c r="J14" i="35"/>
  <c r="E25" i="29"/>
  <c r="L25"/>
  <c r="E25" i="35"/>
  <c r="M25"/>
  <c r="L34" i="29"/>
  <c r="F14"/>
  <c r="C14" i="35"/>
  <c r="K14"/>
  <c r="C14" i="29"/>
  <c r="G14"/>
  <c r="D14" i="35"/>
  <c r="H14"/>
  <c r="L14"/>
  <c r="K20" i="29"/>
  <c r="N34" i="35"/>
  <c r="N8" s="1"/>
  <c r="J14" i="29"/>
  <c r="F39" i="35"/>
  <c r="L39" i="29"/>
  <c r="F39"/>
  <c r="L20"/>
  <c r="D25" i="35"/>
  <c r="H25"/>
  <c r="M34" i="29"/>
  <c r="K39" i="35"/>
  <c r="F34" i="29"/>
  <c r="M39"/>
  <c r="M39" i="35"/>
  <c r="F34"/>
  <c r="J39" i="29"/>
  <c r="C39" i="35"/>
  <c r="I39" i="29"/>
  <c r="I8" s="1"/>
  <c r="K9" i="35"/>
  <c r="K8" s="1"/>
  <c r="D14" i="29"/>
  <c r="E14" i="35"/>
  <c r="C20"/>
  <c r="M34"/>
  <c r="M8" s="1"/>
  <c r="I34"/>
  <c r="I8" s="1"/>
  <c r="K39" i="29"/>
  <c r="F25"/>
  <c r="M25"/>
  <c r="J25" i="35"/>
  <c r="D34" i="29"/>
  <c r="G39" i="35"/>
  <c r="E39"/>
  <c r="G20"/>
  <c r="G25" i="29"/>
  <c r="G8" s="1"/>
  <c r="D39"/>
  <c r="E39"/>
  <c r="J39" i="35"/>
  <c r="L8" i="29" l="1"/>
  <c r="F8"/>
  <c r="C8" i="35"/>
  <c r="K8" i="29"/>
  <c r="C8"/>
  <c r="H8" i="35"/>
  <c r="E8" i="29"/>
  <c r="D8" i="35"/>
  <c r="L8"/>
  <c r="E8"/>
  <c r="J8"/>
  <c r="F8"/>
  <c r="M8" i="29"/>
  <c r="G8" i="35"/>
  <c r="J8" i="29"/>
  <c r="D8"/>
</calcChain>
</file>

<file path=xl/sharedStrings.xml><?xml version="1.0" encoding="utf-8"?>
<sst xmlns="http://schemas.openxmlformats.org/spreadsheetml/2006/main" count="669" uniqueCount="174">
  <si>
    <t xml:space="preserve"> Wyszczególnienie</t>
  </si>
  <si>
    <t>Województwo
mazowieckie</t>
  </si>
  <si>
    <t>Liczba bezrobotnych ogółem</t>
  </si>
  <si>
    <t>grodziski</t>
  </si>
  <si>
    <t>grójecki</t>
  </si>
  <si>
    <t>legionowski</t>
  </si>
  <si>
    <t>miński</t>
  </si>
  <si>
    <t>nowodworski</t>
  </si>
  <si>
    <t>otwocki</t>
  </si>
  <si>
    <t>piaseczyński</t>
  </si>
  <si>
    <t>pruszkowski</t>
  </si>
  <si>
    <t>pułtuski</t>
  </si>
  <si>
    <t>sochaczewski</t>
  </si>
  <si>
    <t>warszawski zachodni</t>
  </si>
  <si>
    <t>węgrowski</t>
  </si>
  <si>
    <t>wyszkowski</t>
  </si>
  <si>
    <t>żyrardowski</t>
  </si>
  <si>
    <t>białobrzeski</t>
  </si>
  <si>
    <t>kozienicki</t>
  </si>
  <si>
    <t>lipski</t>
  </si>
  <si>
    <t>przysuski</t>
  </si>
  <si>
    <t>radomski</t>
  </si>
  <si>
    <t>szydłowiecki</t>
  </si>
  <si>
    <t>zwoleński</t>
  </si>
  <si>
    <t>łosicki</t>
  </si>
  <si>
    <t>sokołowski</t>
  </si>
  <si>
    <t>makowski</t>
  </si>
  <si>
    <t>ostrołęcki</t>
  </si>
  <si>
    <t>ostrowski</t>
  </si>
  <si>
    <t>przasnyski</t>
  </si>
  <si>
    <t>gostyniński</t>
  </si>
  <si>
    <t>płocki</t>
  </si>
  <si>
    <t>sierpecki</t>
  </si>
  <si>
    <t>ciechanowski</t>
  </si>
  <si>
    <t>mławski</t>
  </si>
  <si>
    <t>płoński</t>
  </si>
  <si>
    <t>żurominski</t>
  </si>
  <si>
    <t>garwoliński</t>
  </si>
  <si>
    <t>Lp.</t>
  </si>
  <si>
    <t>wołomiński</t>
  </si>
  <si>
    <t>Lp</t>
  </si>
  <si>
    <t>Wyszczególnienie</t>
  </si>
  <si>
    <t>bezrobotni ogółem</t>
  </si>
  <si>
    <t>Napływ ogółem</t>
  </si>
  <si>
    <t>kobiety</t>
  </si>
  <si>
    <t>zamieszkali
 na wsi</t>
  </si>
  <si>
    <t>z prawem 
do zasiłku</t>
  </si>
  <si>
    <t>dotychczas 
nie pracujący</t>
  </si>
  <si>
    <t>Załącznik nr 3</t>
  </si>
  <si>
    <t>Załącznik nr 1</t>
  </si>
  <si>
    <t>Załącznik nr 4</t>
  </si>
  <si>
    <t>Załącznik nr 5</t>
  </si>
  <si>
    <t>Załącznik nr 7</t>
  </si>
  <si>
    <t>m. Ostrołęka</t>
  </si>
  <si>
    <t>m. Płock</t>
  </si>
  <si>
    <t>m. Radom</t>
  </si>
  <si>
    <t>m. Siedlce</t>
  </si>
  <si>
    <t>L.p.</t>
  </si>
  <si>
    <t>m. st. Warszawa</t>
  </si>
  <si>
    <t xml:space="preserve">Obszar ciechanowski </t>
  </si>
  <si>
    <t>Obszar ostrołęcki</t>
  </si>
  <si>
    <t>Obszar płocki</t>
  </si>
  <si>
    <t>Obszar radomski</t>
  </si>
  <si>
    <t>Obszar siedlecki</t>
  </si>
  <si>
    <t>Obszar warszawski</t>
  </si>
  <si>
    <t xml:space="preserve">  w tym:</t>
  </si>
  <si>
    <t>Załącznik nr 6</t>
  </si>
  <si>
    <t>podjęcia pracy</t>
  </si>
  <si>
    <t>Załącznik nr 8</t>
  </si>
  <si>
    <t xml:space="preserve">Wyszczególnienie </t>
  </si>
  <si>
    <t>siedlecki</t>
  </si>
  <si>
    <t>bezrobotni cudzoziemcy</t>
  </si>
  <si>
    <t>% udział bezrobotnych cudzoziemców 
w liczbie bezrobotnych ogłółem</t>
  </si>
  <si>
    <t>% udział bezrobotnych     
z prawem do zasiłku                
w liczbie bezrobotnych ogłółem</t>
  </si>
  <si>
    <t>bezrobotni zwolnieni      
z przyczyn zakładu pracy</t>
  </si>
  <si>
    <t>% udział bezrobotnych zwolnionych        
z przyczyn zakładu pracy 
w liczbie bezrobtnych ogłółem</t>
  </si>
  <si>
    <t>bezrobotni      
z prawem          
do zasiłku</t>
  </si>
  <si>
    <t>niepełnosprawni</t>
  </si>
  <si>
    <t>powyżej 
50 roku życia</t>
  </si>
  <si>
    <t>zamieszkali
na wsi</t>
  </si>
  <si>
    <t>poprzednio
pracujący</t>
  </si>
  <si>
    <t>w tym zwolnieni              
z przyczyn zakładu pracy</t>
  </si>
  <si>
    <t>osoby 
w okresie do 12 miesięcy od dnia ukończenia nauki</t>
  </si>
  <si>
    <t>rozpoczecia stażu</t>
  </si>
  <si>
    <t>osoby powyżej 50 roku życia</t>
  </si>
  <si>
    <t>długotrwale bezrobotni</t>
  </si>
  <si>
    <t>Odpływ 
ogółem</t>
  </si>
  <si>
    <t>sezonowej</t>
  </si>
  <si>
    <t>poszukujący 
pracy ogółem</t>
  </si>
  <si>
    <t>Załącznik nr 9</t>
  </si>
  <si>
    <t>% udział osób 
w okresie 
do 12 m-cy 
od dnia ukończenia nauki          
w liczbie bezrobotnych ogłółem</t>
  </si>
  <si>
    <t>% udział 
bezrobotnych 
zamieszkałych 
na wsi 
w liczbie 
bezrobotnych 
ogłółem</t>
  </si>
  <si>
    <t>niepotwierdzenie gotowości 
do pracy</t>
  </si>
  <si>
    <t>w tym
kobiety</t>
  </si>
  <si>
    <t>rozpoczecia szkolenia</t>
  </si>
  <si>
    <t>Załącznik nr 10</t>
  </si>
  <si>
    <t>prace społecznie użyteczne</t>
  </si>
  <si>
    <t>w tym</t>
  </si>
  <si>
    <t>w tym:</t>
  </si>
  <si>
    <t>osoby 
w okresie 
do 12 miesięcy od dnia ukończenia nauki</t>
  </si>
  <si>
    <t xml:space="preserve">dobrowolna rezygnacja 
ze statusu bezrobotnego </t>
  </si>
  <si>
    <t>nabycia praw emerytalnych 
lub rentowych</t>
  </si>
  <si>
    <t>Ogółem wolne miejsca pracy 
i miejsca aktywizacji zawodowej</t>
  </si>
  <si>
    <t>z ogółem</t>
  </si>
  <si>
    <t>zatrudnienie lub inna praca zarobkowa</t>
  </si>
  <si>
    <t>miejsca aktywizacji zawodowej</t>
  </si>
  <si>
    <t>staże</t>
  </si>
  <si>
    <t>przygotowanie zawodowe dorosłych</t>
  </si>
  <si>
    <t>dla osób 
w okresie 
12 miesięcy od dnia ukończenia nauki</t>
  </si>
  <si>
    <t>dla niepełno
-sprawnych</t>
  </si>
  <si>
    <t>z rubryki ogółem dotyczące pracy:</t>
  </si>
  <si>
    <t>subsydiowanej</t>
  </si>
  <si>
    <t>z sektora publicznego</t>
  </si>
  <si>
    <t>niepotwierdzenia zainteresowania pomocą określoną 
w ustawie</t>
  </si>
  <si>
    <t>dobrowolnej rezygnacji</t>
  </si>
  <si>
    <t>w miesiącu sprawozdawczym</t>
  </si>
  <si>
    <t>poszukujący pracy zarejestrowani</t>
  </si>
  <si>
    <t>w tym kobiety</t>
  </si>
  <si>
    <t>osoby wyłączone 
z ewidencji poszukujących pracy</t>
  </si>
  <si>
    <t>na koniec miesiąca sprawozdawczego</t>
  </si>
  <si>
    <t>niepełnosprawni niepozostający
w zatrudnieniu</t>
  </si>
  <si>
    <t>w tym z ogółem</t>
  </si>
  <si>
    <t>pobierający rentę szkoleniową</t>
  </si>
  <si>
    <t>pracownicy 
w wieku 45 lat
i powyżej</t>
  </si>
  <si>
    <t>zakłady</t>
  </si>
  <si>
    <t>osoby</t>
  </si>
  <si>
    <t>z sektora
prywatnego</t>
  </si>
  <si>
    <t>Zgłoszenia zwolnień grupowych</t>
  </si>
  <si>
    <t>Zwolnienia grupowe</t>
  </si>
  <si>
    <t>Zwolnienia monitorowane</t>
  </si>
  <si>
    <t>w tym 
podjęcia pracy 
niesubsydiowanej</t>
  </si>
  <si>
    <t>% udział 
bezrobotnych 
kobiet 
w liczbie 
bezrobotnych 
ogółem</t>
  </si>
  <si>
    <t>Załącznik nr 2</t>
  </si>
  <si>
    <t>do 30 
roku życia</t>
  </si>
  <si>
    <t>w tym do 25 
roku życia</t>
  </si>
  <si>
    <t>korzystajace ze świadczeń 
z pomocy społecznej</t>
  </si>
  <si>
    <t>posiadajace co najmniej jedno dziecko do 6 roku życia</t>
  </si>
  <si>
    <t>posiadające co najmniej jedno dziecko  niepełnosprawne do 18 roku życia</t>
  </si>
  <si>
    <t>do 30 roku życia</t>
  </si>
  <si>
    <t>w tym do 25 roku życia</t>
  </si>
  <si>
    <t>osoby do 30 roku życia</t>
  </si>
  <si>
    <t>bez kwalifikacji zawodowych</t>
  </si>
  <si>
    <t>listopad
2017 r.</t>
  </si>
  <si>
    <t>grudzień
2016 r.</t>
  </si>
  <si>
    <t>grudzień
2017 r.</t>
  </si>
  <si>
    <t xml:space="preserve">spadek (-) wzrost 
w stosunku 
do grudnia 2016 r.
(w osobach)            </t>
  </si>
  <si>
    <t xml:space="preserve">spadek (-) wzrost 
w stosunku 
do grudnia 2016 r.
(w procentach)              </t>
  </si>
  <si>
    <t>spadek (-) wzrost 
w stosunku 
do listopada
2017 r.
(w osobach)</t>
  </si>
  <si>
    <t>spadek (-) wzrost
w stosunku
do listopada 2017 r.
(w procentach)</t>
  </si>
  <si>
    <t>Bezrobotni ogółem w listopadzie i w grudniu 2017 r. oraz w grudniu 2016 r.</t>
  </si>
  <si>
    <t>Bezrobotne kobiety w listopadzie i w grudniu 2017 r. oraz w grudniu 2016 r.</t>
  </si>
  <si>
    <t>bezrobotne 
kobiety
grudzień                       2016 r.</t>
  </si>
  <si>
    <t>bezrobotne 
kobiety
listopad
2017 r.</t>
  </si>
  <si>
    <t>bezrobotni 
ogółem 
grudzień
2017 r.</t>
  </si>
  <si>
    <t>bezrobotne 
kobiety 
grudzień
2017 r.</t>
  </si>
  <si>
    <t xml:space="preserve">spadek (-) wzrost 
w stosunku 
do grudnia 2016 r. (w procentach)              </t>
  </si>
  <si>
    <t>spadek (-) wzrost 
w stosunku 
do listopada 2017 r.
(w osobach)</t>
  </si>
  <si>
    <t>spadek (-) wzrost
w stosunku 
do listopada 2017 r.
(w procentach)</t>
  </si>
  <si>
    <t>Bezrobotni zamieszkali na wsi w listopadzie i w grudniu 2017 r. oraz w grudniu 2016 r.</t>
  </si>
  <si>
    <t>bezrobotni 
zamieszkali 
na wsi 
grudzień
2016 r.</t>
  </si>
  <si>
    <t>bezrobotni 
zamieszkali na wsi 
listopad
2017 r.</t>
  </si>
  <si>
    <t>bezrobotni 
ogółem 
grudzień
 2017 r.</t>
  </si>
  <si>
    <t>bezrobotni 
zamieszkali 
na wsi 
grudzień
2017 r.</t>
  </si>
  <si>
    <t xml:space="preserve">spadek (-) wzrost 
w stosunku 
do grudnia
2016 r.
(w osobach)            </t>
  </si>
  <si>
    <t xml:space="preserve">spadek (-) wzrost 
w stosunku 
do grudnia
2016 r.
(w procentach)              </t>
  </si>
  <si>
    <t>spadek (-) wzrost
w stosunku 
do listopada
2017 r.
(w procentach)</t>
  </si>
  <si>
    <t>Wybrane kategorie bezrobotnych i ich udział w liczbie bezrobotnych ogółem na koniec grudnia 2017 r.</t>
  </si>
  <si>
    <t>Bezrobotni w szczególnej sytuacji na rynku pracy na koniec grudnia 2017 r.</t>
  </si>
  <si>
    <t>Napływ bezrobotnych w województwie mazowieckim w grudniu 2017 r.</t>
  </si>
  <si>
    <t>Odpływ bezrobotnych w województwie mazowieckim w grudniu 2017 r.</t>
  </si>
  <si>
    <t>Wolne miejsca pracy i miejsca aktywizacji zawodowej w grudniu 2017 r.</t>
  </si>
  <si>
    <t>Poszukujący pracy oraz cudzoziemcy z krajów UE z prawem do zasiłku w grudniu 2017 r.</t>
  </si>
  <si>
    <t>Zgłoszenia zwolnień i zwolnienia grupowe, zwolnienia monitorowane w grudniu 2017 r.</t>
  </si>
  <si>
    <t xml:space="preserve">stopa 
bezrobocia 
grudzień 2017 r.
(w procencie aktywnych
zawodowo)
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</si>
</sst>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20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sz val="12"/>
      <color theme="0"/>
      <name val="Arial CE"/>
      <family val="2"/>
      <charset val="238"/>
    </font>
    <font>
      <b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9FE3"/>
        <bgColor indexed="64"/>
      </patternFill>
    </fill>
    <fill>
      <patternFill patternType="solid">
        <fgColor rgb="FFEF7A84"/>
        <bgColor indexed="64"/>
      </patternFill>
    </fill>
    <fill>
      <patternFill patternType="solid">
        <fgColor rgb="FF87878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6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2" fillId="0" borderId="0" xfId="0" applyFont="1" applyBorder="1" applyProtection="1"/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3" fontId="5" fillId="0" borderId="1" xfId="0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4" fillId="0" borderId="1" xfId="0" applyFont="1" applyBorder="1" applyAlignment="1">
      <alignment vertical="center"/>
    </xf>
    <xf numFmtId="49" fontId="9" fillId="3" borderId="2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10" fillId="3" borderId="1" xfId="0" applyNumberFormat="1" applyFon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textRotation="90"/>
    </xf>
    <xf numFmtId="0" fontId="9" fillId="3" borderId="1" xfId="0" applyFont="1" applyFill="1" applyBorder="1" applyAlignment="1" applyProtection="1">
      <alignment horizontal="center" vertical="center" textRotation="90" wrapText="1"/>
    </xf>
    <xf numFmtId="49" fontId="9" fillId="3" borderId="1" xfId="0" applyNumberFormat="1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Border="1" applyProtection="1"/>
    <xf numFmtId="0" fontId="12" fillId="0" borderId="1" xfId="0" applyFont="1" applyBorder="1" applyAlignment="1" applyProtection="1">
      <alignment vertical="center"/>
    </xf>
    <xf numFmtId="3" fontId="11" fillId="0" borderId="1" xfId="0" applyNumberFormat="1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2" fillId="0" borderId="1" xfId="0" applyFont="1" applyBorder="1" applyAlignment="1">
      <alignment vertical="center"/>
    </xf>
    <xf numFmtId="3" fontId="12" fillId="0" borderId="0" xfId="0" applyNumberFormat="1" applyFont="1" applyBorder="1" applyProtection="1"/>
    <xf numFmtId="3" fontId="12" fillId="0" borderId="1" xfId="0" applyNumberFormat="1" applyFont="1" applyFill="1" applyBorder="1" applyAlignment="1" applyProtection="1">
      <alignment horizontal="right" vertical="center"/>
    </xf>
    <xf numFmtId="0" fontId="12" fillId="0" borderId="1" xfId="0" applyFont="1" applyBorder="1" applyAlignment="1" applyProtection="1">
      <alignment vertical="center" wrapText="1"/>
    </xf>
    <xf numFmtId="0" fontId="11" fillId="0" borderId="1" xfId="0" applyFont="1" applyBorder="1" applyAlignment="1" applyProtection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12" fillId="0" borderId="0" xfId="0" applyFont="1" applyBorder="1" applyAlignment="1" applyProtection="1">
      <alignment wrapText="1"/>
    </xf>
    <xf numFmtId="49" fontId="9" fillId="3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/>
    <xf numFmtId="0" fontId="12" fillId="0" borderId="1" xfId="0" applyFont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" fontId="12" fillId="0" borderId="1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 applyProtection="1">
      <alignment horizontal="right" vertical="center"/>
    </xf>
    <xf numFmtId="3" fontId="9" fillId="4" borderId="1" xfId="0" applyNumberFormat="1" applyFont="1" applyFill="1" applyBorder="1" applyAlignment="1">
      <alignment horizontal="right" vertical="center"/>
    </xf>
    <xf numFmtId="3" fontId="13" fillId="4" borderId="1" xfId="0" applyNumberFormat="1" applyFont="1" applyFill="1" applyBorder="1" applyAlignment="1" applyProtection="1">
      <alignment horizontal="right" vertical="center"/>
    </xf>
    <xf numFmtId="3" fontId="12" fillId="0" borderId="1" xfId="0" applyNumberFormat="1" applyFont="1" applyBorder="1" applyAlignment="1" applyProtection="1">
      <alignment horizontal="right" vertical="center"/>
    </xf>
    <xf numFmtId="3" fontId="11" fillId="0" borderId="1" xfId="0" applyNumberFormat="1" applyFont="1" applyBorder="1" applyAlignment="1" applyProtection="1">
      <alignment horizontal="right" vertical="center"/>
    </xf>
    <xf numFmtId="0" fontId="9" fillId="3" borderId="1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 wrapText="1"/>
    </xf>
    <xf numFmtId="49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/>
    </xf>
    <xf numFmtId="0" fontId="11" fillId="0" borderId="0" xfId="0" applyFont="1" applyBorder="1" applyProtection="1"/>
    <xf numFmtId="3" fontId="12" fillId="0" borderId="1" xfId="0" applyNumberFormat="1" applyFont="1" applyBorder="1" applyAlignment="1" applyProtection="1">
      <alignment vertical="center"/>
    </xf>
    <xf numFmtId="165" fontId="14" fillId="0" borderId="1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 applyProtection="1">
      <alignment horizontal="right" vertical="center"/>
    </xf>
    <xf numFmtId="0" fontId="14" fillId="0" borderId="0" xfId="0" applyFont="1" applyBorder="1" applyProtection="1"/>
    <xf numFmtId="0" fontId="15" fillId="4" borderId="1" xfId="0" applyNumberFormat="1" applyFont="1" applyFill="1" applyBorder="1" applyAlignment="1">
      <alignment horizontal="right" vertical="center"/>
    </xf>
    <xf numFmtId="1" fontId="16" fillId="0" borderId="1" xfId="0" applyNumberFormat="1" applyFont="1" applyBorder="1" applyAlignment="1">
      <alignment horizontal="right" vertical="center"/>
    </xf>
    <xf numFmtId="1" fontId="12" fillId="0" borderId="1" xfId="1" applyNumberFormat="1" applyFont="1" applyBorder="1" applyAlignment="1">
      <alignment horizontal="right" vertical="center"/>
    </xf>
    <xf numFmtId="0" fontId="12" fillId="0" borderId="0" xfId="0" applyNumberFormat="1" applyFont="1" applyBorder="1"/>
    <xf numFmtId="165" fontId="9" fillId="4" borderId="1" xfId="1" applyNumberFormat="1" applyFon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Alignment="1" applyProtection="1">
      <alignment vertical="center"/>
    </xf>
    <xf numFmtId="3" fontId="9" fillId="5" borderId="1" xfId="0" applyNumberFormat="1" applyFont="1" applyFill="1" applyBorder="1" applyAlignment="1" applyProtection="1">
      <alignment horizontal="right" vertical="center"/>
    </xf>
    <xf numFmtId="165" fontId="10" fillId="5" borderId="1" xfId="0" applyNumberFormat="1" applyFont="1" applyFill="1" applyBorder="1" applyAlignment="1">
      <alignment horizontal="center"/>
    </xf>
    <xf numFmtId="3" fontId="9" fillId="5" borderId="1" xfId="0" applyNumberFormat="1" applyFont="1" applyFill="1" applyBorder="1" applyAlignment="1" applyProtection="1">
      <alignment vertical="center"/>
    </xf>
    <xf numFmtId="3" fontId="9" fillId="5" borderId="1" xfId="0" applyNumberFormat="1" applyFont="1" applyFill="1" applyBorder="1" applyAlignment="1">
      <alignment horizontal="right" vertical="center"/>
    </xf>
    <xf numFmtId="3" fontId="9" fillId="5" borderId="1" xfId="0" applyNumberFormat="1" applyFont="1" applyFill="1" applyBorder="1" applyAlignment="1" applyProtection="1">
      <alignment horizontal="right" vertical="center" wrapText="1"/>
    </xf>
    <xf numFmtId="0" fontId="17" fillId="5" borderId="1" xfId="0" applyNumberFormat="1" applyFont="1" applyFill="1" applyBorder="1" applyAlignment="1">
      <alignment horizontal="right" vertical="center"/>
    </xf>
    <xf numFmtId="3" fontId="18" fillId="5" borderId="1" xfId="0" applyNumberFormat="1" applyFont="1" applyFill="1" applyBorder="1" applyAlignment="1" applyProtection="1">
      <alignment horizontal="right" vertical="center"/>
    </xf>
    <xf numFmtId="164" fontId="12" fillId="0" borderId="1" xfId="0" applyNumberFormat="1" applyFont="1" applyBorder="1" applyAlignment="1">
      <alignment horizontal="right" vertical="center"/>
    </xf>
    <xf numFmtId="164" fontId="9" fillId="4" borderId="1" xfId="0" applyNumberFormat="1" applyFont="1" applyFill="1" applyBorder="1" applyAlignment="1">
      <alignment horizontal="right" vertical="center"/>
    </xf>
    <xf numFmtId="164" fontId="10" fillId="4" borderId="1" xfId="0" applyNumberFormat="1" applyFont="1" applyFill="1" applyBorder="1" applyAlignment="1">
      <alignment horizontal="right" vertical="center"/>
    </xf>
    <xf numFmtId="164" fontId="9" fillId="5" borderId="1" xfId="0" applyNumberFormat="1" applyFont="1" applyFill="1" applyBorder="1" applyAlignment="1">
      <alignment horizontal="right" vertical="center"/>
    </xf>
    <xf numFmtId="164" fontId="10" fillId="5" borderId="1" xfId="0" applyNumberFormat="1" applyFont="1" applyFill="1" applyBorder="1" applyAlignment="1">
      <alignment horizontal="right" vertical="center"/>
    </xf>
    <xf numFmtId="10" fontId="9" fillId="4" borderId="1" xfId="0" applyNumberFormat="1" applyFont="1" applyFill="1" applyBorder="1" applyAlignment="1" applyProtection="1">
      <alignment horizontal="right" vertical="center"/>
    </xf>
    <xf numFmtId="10" fontId="9" fillId="5" borderId="1" xfId="0" applyNumberFormat="1" applyFont="1" applyFill="1" applyBorder="1" applyAlignment="1" applyProtection="1">
      <alignment horizontal="right" vertical="center"/>
    </xf>
    <xf numFmtId="10" fontId="12" fillId="0" borderId="1" xfId="0" applyNumberFormat="1" applyFont="1" applyBorder="1" applyAlignment="1" applyProtection="1">
      <alignment horizontal="right" vertical="center"/>
    </xf>
    <xf numFmtId="164" fontId="9" fillId="4" borderId="1" xfId="0" applyNumberFormat="1" applyFont="1" applyFill="1" applyBorder="1" applyAlignment="1" applyProtection="1">
      <alignment horizontal="right" vertical="center"/>
    </xf>
    <xf numFmtId="10" fontId="9" fillId="4" borderId="1" xfId="0" applyNumberFormat="1" applyFont="1" applyFill="1" applyBorder="1" applyAlignment="1" applyProtection="1">
      <alignment vertical="center"/>
    </xf>
    <xf numFmtId="164" fontId="9" fillId="5" borderId="1" xfId="0" applyNumberFormat="1" applyFont="1" applyFill="1" applyBorder="1" applyAlignment="1" applyProtection="1">
      <alignment horizontal="right" vertical="center"/>
    </xf>
    <xf numFmtId="10" fontId="9" fillId="5" borderId="1" xfId="0" applyNumberFormat="1" applyFont="1" applyFill="1" applyBorder="1" applyAlignment="1" applyProtection="1">
      <alignment vertical="center"/>
    </xf>
    <xf numFmtId="164" fontId="11" fillId="2" borderId="1" xfId="0" applyNumberFormat="1" applyFont="1" applyFill="1" applyBorder="1" applyAlignment="1" applyProtection="1">
      <alignment horizontal="right" vertical="center"/>
    </xf>
    <xf numFmtId="10" fontId="12" fillId="2" borderId="1" xfId="0" applyNumberFormat="1" applyFont="1" applyFill="1" applyBorder="1" applyAlignment="1" applyProtection="1">
      <alignment horizontal="right" vertical="center"/>
    </xf>
    <xf numFmtId="10" fontId="12" fillId="0" borderId="1" xfId="0" applyNumberFormat="1" applyFont="1" applyBorder="1" applyAlignment="1" applyProtection="1">
      <alignment vertical="center"/>
    </xf>
    <xf numFmtId="10" fontId="11" fillId="2" borderId="1" xfId="0" applyNumberFormat="1" applyFont="1" applyFill="1" applyBorder="1" applyAlignment="1" applyProtection="1">
      <alignment horizontal="right" vertical="center"/>
    </xf>
    <xf numFmtId="10" fontId="11" fillId="0" borderId="1" xfId="0" applyNumberFormat="1" applyFont="1" applyBorder="1" applyAlignment="1" applyProtection="1">
      <alignment vertical="center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3" fontId="11" fillId="2" borderId="1" xfId="0" applyNumberFormat="1" applyFont="1" applyFill="1" applyBorder="1" applyAlignment="1" applyProtection="1">
      <alignment horizontal="right" vertical="center"/>
    </xf>
    <xf numFmtId="0" fontId="9" fillId="3" borderId="3" xfId="0" applyFont="1" applyFill="1" applyBorder="1" applyAlignment="1" applyProtection="1">
      <alignment horizontal="center" wrapText="1"/>
      <protection locked="0"/>
    </xf>
    <xf numFmtId="0" fontId="9" fillId="3" borderId="4" xfId="0" applyFont="1" applyFill="1" applyBorder="1" applyAlignment="1" applyProtection="1">
      <alignment horizontal="center"/>
      <protection locked="0"/>
    </xf>
    <xf numFmtId="0" fontId="9" fillId="5" borderId="1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/>
    </xf>
    <xf numFmtId="3" fontId="11" fillId="2" borderId="5" xfId="0" applyNumberFormat="1" applyFont="1" applyFill="1" applyBorder="1" applyAlignment="1" applyProtection="1">
      <alignment horizontal="right" vertical="center"/>
    </xf>
    <xf numFmtId="0" fontId="12" fillId="0" borderId="6" xfId="0" applyFont="1" applyBorder="1" applyAlignment="1" applyProtection="1">
      <alignment horizontal="right"/>
    </xf>
    <xf numFmtId="0" fontId="12" fillId="0" borderId="7" xfId="0" applyFont="1" applyBorder="1" applyAlignment="1" applyProtection="1">
      <alignment horizontal="right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protection locked="0"/>
    </xf>
    <xf numFmtId="0" fontId="19" fillId="0" borderId="1" xfId="0" applyFont="1" applyBorder="1" applyAlignment="1" applyProtection="1">
      <protection locked="0"/>
    </xf>
    <xf numFmtId="3" fontId="19" fillId="2" borderId="1" xfId="0" applyNumberFormat="1" applyFont="1" applyFill="1" applyBorder="1" applyAlignment="1" applyProtection="1">
      <alignment horizontal="center" vertical="center"/>
    </xf>
    <xf numFmtId="3" fontId="11" fillId="2" borderId="8" xfId="0" applyNumberFormat="1" applyFont="1" applyFill="1" applyBorder="1" applyAlignment="1" applyProtection="1">
      <alignment horizontal="right" vertical="center"/>
      <protection locked="0"/>
    </xf>
    <xf numFmtId="3" fontId="11" fillId="2" borderId="0" xfId="0" applyNumberFormat="1" applyFont="1" applyFill="1" applyBorder="1" applyAlignment="1" applyProtection="1">
      <alignment horizontal="right" vertical="center"/>
      <protection locked="0"/>
    </xf>
    <xf numFmtId="3" fontId="19" fillId="2" borderId="5" xfId="0" applyNumberFormat="1" applyFont="1" applyFill="1" applyBorder="1" applyAlignment="1" applyProtection="1">
      <alignment horizontal="center" vertical="center"/>
      <protection locked="0"/>
    </xf>
    <xf numFmtId="3" fontId="19" fillId="2" borderId="6" xfId="0" applyNumberFormat="1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3" fontId="11" fillId="2" borderId="1" xfId="0" applyNumberFormat="1" applyFont="1" applyFill="1" applyBorder="1" applyAlignment="1" applyProtection="1">
      <alignment horizontal="right" vertical="center"/>
      <protection locked="0"/>
    </xf>
    <xf numFmtId="3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49" fontId="9" fillId="3" borderId="1" xfId="0" applyNumberFormat="1" applyFont="1" applyFill="1" applyBorder="1" applyAlignment="1" applyProtection="1">
      <alignment horizontal="center" vertical="center" textRotation="90" wrapText="1"/>
    </xf>
    <xf numFmtId="49" fontId="9" fillId="3" borderId="1" xfId="0" applyNumberFormat="1" applyFont="1" applyFill="1" applyBorder="1" applyAlignment="1" applyProtection="1">
      <alignment horizontal="left" vertical="center" wrapText="1"/>
    </xf>
    <xf numFmtId="49" fontId="9" fillId="3" borderId="1" xfId="0" applyNumberFormat="1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wrapText="1"/>
    </xf>
    <xf numFmtId="49" fontId="15" fillId="3" borderId="11" xfId="0" applyNumberFormat="1" applyFont="1" applyFill="1" applyBorder="1" applyAlignment="1">
      <alignment horizontal="center" vertical="center" wrapText="1"/>
    </xf>
    <xf numFmtId="49" fontId="15" fillId="3" borderId="12" xfId="0" applyNumberFormat="1" applyFont="1" applyFill="1" applyBorder="1" applyAlignment="1">
      <alignment horizontal="center" vertical="center" wrapText="1"/>
    </xf>
    <xf numFmtId="49" fontId="15" fillId="3" borderId="1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49" fontId="15" fillId="3" borderId="5" xfId="0" applyNumberFormat="1" applyFont="1" applyFill="1" applyBorder="1" applyAlignment="1">
      <alignment horizontal="center" vertical="center" wrapText="1"/>
    </xf>
    <xf numFmtId="49" fontId="15" fillId="3" borderId="6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18" fillId="5" borderId="1" xfId="0" applyFont="1" applyFill="1" applyBorder="1" applyAlignment="1" applyProtection="1">
      <alignment horizontal="center" vertical="center"/>
    </xf>
    <xf numFmtId="3" fontId="3" fillId="2" borderId="1" xfId="0" applyNumberFormat="1" applyFont="1" applyFill="1" applyBorder="1" applyAlignment="1" applyProtection="1">
      <alignment horizontal="right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ydzia&#322;%20Mazowieckiego%20Obserwatorium%20Rynku%20Pracy/Zesp&#243;&#322;%20ds.%20Statystyk/Zesp&#243;&#322;%20ds%20Statystyk/Hubert/Naliczanie%20za&#322;&#261;cznik&#243;w%20do%20informacji/miesi&#261;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JEWÓDZTWO OGÓŁEM"/>
      <sheetName val="R. ciechanowski"/>
      <sheetName val="R. ostrołęcki"/>
      <sheetName val="R. płocki"/>
      <sheetName val="R. radomski"/>
      <sheetName val="R. siedlecki"/>
      <sheetName val="R. warszawski"/>
      <sheetName val="02"/>
      <sheetName val="13"/>
      <sheetName val="20"/>
      <sheetName val="37"/>
      <sheetName val="Ostrołęka"/>
      <sheetName val="11"/>
      <sheetName val="61"/>
      <sheetName val="15"/>
      <sheetName val="16"/>
      <sheetName val="22"/>
      <sheetName val="04"/>
      <sheetName val="62"/>
      <sheetName val="19"/>
      <sheetName val="27"/>
      <sheetName val="Radom"/>
      <sheetName val="01"/>
      <sheetName val="07"/>
      <sheetName val="09"/>
      <sheetName val="23"/>
      <sheetName val="63"/>
      <sheetName val="25"/>
      <sheetName val="30"/>
      <sheetName val="36"/>
      <sheetName val="Siedlce"/>
      <sheetName val="10"/>
      <sheetName val="64"/>
      <sheetName val="26"/>
      <sheetName val="29"/>
      <sheetName val="03"/>
      <sheetName val="05"/>
      <sheetName val="06"/>
      <sheetName val="08"/>
      <sheetName val="12"/>
      <sheetName val="14"/>
      <sheetName val="17"/>
      <sheetName val="18"/>
      <sheetName val="21"/>
      <sheetName val="24"/>
      <sheetName val="28"/>
      <sheetName val="65"/>
      <sheetName val="32"/>
      <sheetName val="33"/>
      <sheetName val="34"/>
      <sheetName val="35"/>
      <sheetName val="38"/>
      <sheetName val="Arkusz1"/>
      <sheetName val="miesią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72">
          <cell r="L172">
            <v>8</v>
          </cell>
          <cell r="M172">
            <v>2</v>
          </cell>
        </row>
        <row r="173">
          <cell r="L173">
            <v>2</v>
          </cell>
        </row>
        <row r="174">
          <cell r="L174">
            <v>0</v>
          </cell>
        </row>
        <row r="177">
          <cell r="L177">
            <v>1</v>
          </cell>
        </row>
        <row r="179">
          <cell r="L179">
            <v>1</v>
          </cell>
        </row>
        <row r="181">
          <cell r="L181">
            <v>36</v>
          </cell>
          <cell r="M181">
            <v>9</v>
          </cell>
        </row>
        <row r="182">
          <cell r="L182">
            <v>22</v>
          </cell>
        </row>
        <row r="188">
          <cell r="L188">
            <v>0</v>
          </cell>
        </row>
        <row r="192">
          <cell r="L192">
            <v>1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</sheetData>
      <sheetData sheetId="8">
        <row r="172">
          <cell r="L172">
            <v>6</v>
          </cell>
          <cell r="M172">
            <v>0</v>
          </cell>
        </row>
        <row r="173">
          <cell r="L173">
            <v>8</v>
          </cell>
        </row>
        <row r="174">
          <cell r="L174">
            <v>0</v>
          </cell>
        </row>
        <row r="177">
          <cell r="L177">
            <v>4</v>
          </cell>
        </row>
        <row r="179">
          <cell r="L179">
            <v>1</v>
          </cell>
        </row>
        <row r="181">
          <cell r="L181">
            <v>26</v>
          </cell>
          <cell r="M181">
            <v>12</v>
          </cell>
        </row>
        <row r="182">
          <cell r="L182">
            <v>10</v>
          </cell>
        </row>
        <row r="188">
          <cell r="L188">
            <v>0</v>
          </cell>
        </row>
        <row r="192">
          <cell r="L192">
            <v>4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</sheetData>
      <sheetData sheetId="9">
        <row r="172">
          <cell r="L172">
            <v>4</v>
          </cell>
          <cell r="M172">
            <v>2</v>
          </cell>
        </row>
        <row r="173">
          <cell r="L173">
            <v>3</v>
          </cell>
        </row>
        <row r="174">
          <cell r="L174">
            <v>0</v>
          </cell>
        </row>
        <row r="177">
          <cell r="L177">
            <v>0</v>
          </cell>
        </row>
        <row r="179">
          <cell r="L179">
            <v>0</v>
          </cell>
        </row>
        <row r="181">
          <cell r="L181">
            <v>87</v>
          </cell>
          <cell r="M181">
            <v>25</v>
          </cell>
        </row>
        <row r="182">
          <cell r="L182">
            <v>22</v>
          </cell>
        </row>
        <row r="188">
          <cell r="L188">
            <v>0</v>
          </cell>
        </row>
        <row r="192">
          <cell r="L192">
            <v>12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</sheetData>
      <sheetData sheetId="10">
        <row r="172">
          <cell r="L172">
            <v>0</v>
          </cell>
          <cell r="M172">
            <v>0</v>
          </cell>
        </row>
        <row r="173">
          <cell r="L173">
            <v>2</v>
          </cell>
        </row>
        <row r="174">
          <cell r="L174">
            <v>0</v>
          </cell>
        </row>
        <row r="177">
          <cell r="L177">
            <v>2</v>
          </cell>
        </row>
        <row r="179">
          <cell r="L179">
            <v>0</v>
          </cell>
        </row>
        <row r="181">
          <cell r="L181">
            <v>11</v>
          </cell>
          <cell r="M181">
            <v>3</v>
          </cell>
        </row>
        <row r="182">
          <cell r="L182">
            <v>2</v>
          </cell>
        </row>
        <row r="188">
          <cell r="L188">
            <v>0</v>
          </cell>
        </row>
        <row r="192">
          <cell r="L192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</sheetData>
      <sheetData sheetId="11"/>
      <sheetData sheetId="12">
        <row r="172">
          <cell r="L172">
            <v>3</v>
          </cell>
          <cell r="M172">
            <v>0</v>
          </cell>
        </row>
        <row r="173">
          <cell r="L173">
            <v>4</v>
          </cell>
        </row>
        <row r="174">
          <cell r="L174">
            <v>0</v>
          </cell>
        </row>
        <row r="177">
          <cell r="L177">
            <v>2</v>
          </cell>
        </row>
        <row r="179">
          <cell r="L179">
            <v>0</v>
          </cell>
        </row>
        <row r="181">
          <cell r="L181">
            <v>39</v>
          </cell>
          <cell r="M181">
            <v>19</v>
          </cell>
        </row>
        <row r="182">
          <cell r="L182">
            <v>6</v>
          </cell>
        </row>
        <row r="188">
          <cell r="L188">
            <v>0</v>
          </cell>
        </row>
        <row r="192">
          <cell r="L192">
            <v>3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</sheetData>
      <sheetData sheetId="13">
        <row r="172">
          <cell r="L172">
            <v>5</v>
          </cell>
          <cell r="M172">
            <v>3</v>
          </cell>
        </row>
        <row r="173">
          <cell r="L173">
            <v>3</v>
          </cell>
        </row>
        <row r="174">
          <cell r="L174">
            <v>0</v>
          </cell>
        </row>
        <row r="177">
          <cell r="L177">
            <v>0</v>
          </cell>
        </row>
        <row r="179">
          <cell r="L179">
            <v>1</v>
          </cell>
        </row>
        <row r="181">
          <cell r="L181">
            <v>107</v>
          </cell>
          <cell r="M181">
            <v>41</v>
          </cell>
        </row>
        <row r="182">
          <cell r="L182">
            <v>47</v>
          </cell>
        </row>
        <row r="188">
          <cell r="L188">
            <v>0</v>
          </cell>
        </row>
        <row r="192">
          <cell r="L192">
            <v>4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</sheetData>
      <sheetData sheetId="14">
        <row r="172">
          <cell r="L172">
            <v>3</v>
          </cell>
          <cell r="M172">
            <v>1</v>
          </cell>
        </row>
        <row r="173">
          <cell r="L173">
            <v>6</v>
          </cell>
        </row>
        <row r="174">
          <cell r="L174">
            <v>0</v>
          </cell>
        </row>
        <row r="177">
          <cell r="L177">
            <v>2</v>
          </cell>
        </row>
        <row r="179">
          <cell r="L179">
            <v>2</v>
          </cell>
        </row>
        <row r="181">
          <cell r="L181">
            <v>55</v>
          </cell>
          <cell r="M181">
            <v>24</v>
          </cell>
        </row>
        <row r="182">
          <cell r="L182">
            <v>18</v>
          </cell>
        </row>
        <row r="188">
          <cell r="L188">
            <v>1</v>
          </cell>
        </row>
        <row r="192">
          <cell r="L192">
            <v>2</v>
          </cell>
        </row>
        <row r="251">
          <cell r="F251">
            <v>0</v>
          </cell>
          <cell r="G251">
            <v>0</v>
          </cell>
          <cell r="H251">
            <v>1</v>
          </cell>
          <cell r="I251">
            <v>2</v>
          </cell>
        </row>
        <row r="252">
          <cell r="F252">
            <v>0</v>
          </cell>
          <cell r="G252">
            <v>0</v>
          </cell>
          <cell r="H252">
            <v>1</v>
          </cell>
          <cell r="I252">
            <v>2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</sheetData>
      <sheetData sheetId="15">
        <row r="172">
          <cell r="L172">
            <v>14</v>
          </cell>
          <cell r="M172">
            <v>2</v>
          </cell>
        </row>
        <row r="173">
          <cell r="L173">
            <v>2</v>
          </cell>
        </row>
        <row r="174">
          <cell r="L174">
            <v>0</v>
          </cell>
        </row>
        <row r="177">
          <cell r="L177">
            <v>0</v>
          </cell>
        </row>
        <row r="179">
          <cell r="L179">
            <v>0</v>
          </cell>
        </row>
        <row r="181">
          <cell r="L181">
            <v>61</v>
          </cell>
          <cell r="M181">
            <v>19</v>
          </cell>
        </row>
        <row r="182">
          <cell r="L182">
            <v>31</v>
          </cell>
        </row>
        <row r="188">
          <cell r="L188">
            <v>0</v>
          </cell>
        </row>
        <row r="192">
          <cell r="L192">
            <v>5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</sheetData>
      <sheetData sheetId="16">
        <row r="172">
          <cell r="L172">
            <v>2</v>
          </cell>
          <cell r="M172">
            <v>1</v>
          </cell>
        </row>
        <row r="173">
          <cell r="L173">
            <v>2</v>
          </cell>
        </row>
        <row r="174">
          <cell r="L174">
            <v>0</v>
          </cell>
        </row>
        <row r="177">
          <cell r="L177">
            <v>2</v>
          </cell>
        </row>
        <row r="179">
          <cell r="L179">
            <v>0</v>
          </cell>
        </row>
        <row r="181">
          <cell r="L181">
            <v>54</v>
          </cell>
          <cell r="M181">
            <v>20</v>
          </cell>
        </row>
        <row r="182">
          <cell r="L182">
            <v>25</v>
          </cell>
        </row>
        <row r="188">
          <cell r="L188">
            <v>0</v>
          </cell>
        </row>
        <row r="192">
          <cell r="L192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</sheetData>
      <sheetData sheetId="17">
        <row r="172">
          <cell r="L172">
            <v>9</v>
          </cell>
          <cell r="M172">
            <v>3</v>
          </cell>
        </row>
        <row r="173">
          <cell r="L173">
            <v>11</v>
          </cell>
        </row>
        <row r="174">
          <cell r="L174">
            <v>0</v>
          </cell>
        </row>
        <row r="177">
          <cell r="L177">
            <v>8</v>
          </cell>
        </row>
        <row r="179">
          <cell r="L179">
            <v>3</v>
          </cell>
        </row>
        <row r="181">
          <cell r="L181">
            <v>65</v>
          </cell>
          <cell r="M181">
            <v>19</v>
          </cell>
        </row>
        <row r="182">
          <cell r="L182">
            <v>27</v>
          </cell>
        </row>
        <row r="188">
          <cell r="L188">
            <v>0</v>
          </cell>
        </row>
        <row r="192">
          <cell r="L192">
            <v>2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</sheetData>
      <sheetData sheetId="18">
        <row r="172">
          <cell r="L172">
            <v>30</v>
          </cell>
          <cell r="M172">
            <v>8</v>
          </cell>
        </row>
        <row r="173">
          <cell r="L173">
            <v>17</v>
          </cell>
        </row>
        <row r="174">
          <cell r="L174">
            <v>0</v>
          </cell>
        </row>
        <row r="177">
          <cell r="L177">
            <v>12</v>
          </cell>
        </row>
        <row r="179">
          <cell r="L179">
            <v>2</v>
          </cell>
        </row>
        <row r="181">
          <cell r="L181">
            <v>183</v>
          </cell>
          <cell r="M181">
            <v>66</v>
          </cell>
        </row>
        <row r="182">
          <cell r="L182">
            <v>101</v>
          </cell>
        </row>
        <row r="188">
          <cell r="L188">
            <v>0</v>
          </cell>
        </row>
        <row r="192">
          <cell r="L192">
            <v>12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</sheetData>
      <sheetData sheetId="19">
        <row r="172">
          <cell r="L172">
            <v>12</v>
          </cell>
          <cell r="M172">
            <v>1</v>
          </cell>
        </row>
        <row r="173">
          <cell r="L173">
            <v>8</v>
          </cell>
        </row>
        <row r="174">
          <cell r="L174">
            <v>1</v>
          </cell>
        </row>
        <row r="177">
          <cell r="L177">
            <v>5</v>
          </cell>
        </row>
        <row r="179">
          <cell r="L179">
            <v>1</v>
          </cell>
        </row>
        <row r="181">
          <cell r="L181">
            <v>69</v>
          </cell>
          <cell r="M181">
            <v>17</v>
          </cell>
        </row>
        <row r="182">
          <cell r="L182">
            <v>37</v>
          </cell>
        </row>
        <row r="188">
          <cell r="L188">
            <v>0</v>
          </cell>
        </row>
        <row r="192">
          <cell r="L192">
            <v>2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</sheetData>
      <sheetData sheetId="20">
        <row r="172">
          <cell r="L172">
            <v>1</v>
          </cell>
          <cell r="M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7">
          <cell r="L177">
            <v>0</v>
          </cell>
        </row>
        <row r="179">
          <cell r="L179">
            <v>0</v>
          </cell>
        </row>
        <row r="181">
          <cell r="L181">
            <v>20</v>
          </cell>
          <cell r="M181">
            <v>11</v>
          </cell>
        </row>
        <row r="182">
          <cell r="L182">
            <v>10</v>
          </cell>
        </row>
        <row r="188">
          <cell r="L188">
            <v>0</v>
          </cell>
        </row>
        <row r="192">
          <cell r="L192">
            <v>2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</sheetData>
      <sheetData sheetId="21"/>
      <sheetData sheetId="22">
        <row r="172">
          <cell r="L172">
            <v>1</v>
          </cell>
          <cell r="M172">
            <v>1</v>
          </cell>
        </row>
        <row r="173">
          <cell r="L173">
            <v>1</v>
          </cell>
        </row>
        <row r="174">
          <cell r="L174">
            <v>0</v>
          </cell>
        </row>
        <row r="177">
          <cell r="L177">
            <v>0</v>
          </cell>
        </row>
        <row r="179">
          <cell r="L179">
            <v>1</v>
          </cell>
        </row>
        <row r="181">
          <cell r="L181">
            <v>8</v>
          </cell>
          <cell r="M181">
            <v>3</v>
          </cell>
        </row>
        <row r="182">
          <cell r="L182">
            <v>4</v>
          </cell>
        </row>
        <row r="188">
          <cell r="L188">
            <v>0</v>
          </cell>
        </row>
        <row r="192">
          <cell r="L192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</sheetData>
      <sheetData sheetId="23">
        <row r="172">
          <cell r="L172">
            <v>6</v>
          </cell>
          <cell r="M172">
            <v>4</v>
          </cell>
        </row>
        <row r="173">
          <cell r="L173">
            <v>2</v>
          </cell>
        </row>
        <row r="174">
          <cell r="L174">
            <v>0</v>
          </cell>
        </row>
        <row r="177">
          <cell r="L177">
            <v>0</v>
          </cell>
        </row>
        <row r="179">
          <cell r="L179">
            <v>2</v>
          </cell>
        </row>
        <row r="181">
          <cell r="L181">
            <v>28</v>
          </cell>
          <cell r="M181">
            <v>6</v>
          </cell>
        </row>
        <row r="182">
          <cell r="L182">
            <v>15</v>
          </cell>
        </row>
        <row r="188">
          <cell r="L188">
            <v>0</v>
          </cell>
        </row>
        <row r="192">
          <cell r="L192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</sheetData>
      <sheetData sheetId="24">
        <row r="172">
          <cell r="L172">
            <v>0</v>
          </cell>
          <cell r="M172">
            <v>0</v>
          </cell>
        </row>
        <row r="173">
          <cell r="L173">
            <v>3</v>
          </cell>
        </row>
        <row r="174">
          <cell r="L174">
            <v>0</v>
          </cell>
        </row>
        <row r="177">
          <cell r="L177">
            <v>1</v>
          </cell>
        </row>
        <row r="179">
          <cell r="L179">
            <v>2</v>
          </cell>
        </row>
        <row r="181">
          <cell r="L181">
            <v>89</v>
          </cell>
          <cell r="M181">
            <v>39</v>
          </cell>
        </row>
        <row r="182">
          <cell r="L182">
            <v>69</v>
          </cell>
        </row>
        <row r="188">
          <cell r="L188">
            <v>0</v>
          </cell>
        </row>
        <row r="192">
          <cell r="L192">
            <v>1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</sheetData>
      <sheetData sheetId="25">
        <row r="172">
          <cell r="L172">
            <v>2</v>
          </cell>
          <cell r="M172">
            <v>1</v>
          </cell>
        </row>
        <row r="173">
          <cell r="L173">
            <v>2</v>
          </cell>
        </row>
        <row r="174">
          <cell r="L174">
            <v>0</v>
          </cell>
        </row>
        <row r="177">
          <cell r="L177">
            <v>1</v>
          </cell>
        </row>
        <row r="179">
          <cell r="L179">
            <v>0</v>
          </cell>
        </row>
        <row r="181">
          <cell r="L181">
            <v>38</v>
          </cell>
          <cell r="M181">
            <v>18</v>
          </cell>
        </row>
        <row r="182">
          <cell r="L182">
            <v>26</v>
          </cell>
        </row>
        <row r="188">
          <cell r="L188">
            <v>0</v>
          </cell>
        </row>
        <row r="192">
          <cell r="L192">
            <v>3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</sheetData>
      <sheetData sheetId="26">
        <row r="172">
          <cell r="L172">
            <v>13</v>
          </cell>
          <cell r="M172">
            <v>5</v>
          </cell>
        </row>
        <row r="173">
          <cell r="L173">
            <v>15</v>
          </cell>
        </row>
        <row r="174">
          <cell r="L174">
            <v>0</v>
          </cell>
        </row>
        <row r="177">
          <cell r="L177">
            <v>9</v>
          </cell>
        </row>
        <row r="179">
          <cell r="L179">
            <v>3</v>
          </cell>
        </row>
        <row r="181">
          <cell r="L181">
            <v>70</v>
          </cell>
          <cell r="M181">
            <v>25</v>
          </cell>
        </row>
        <row r="182">
          <cell r="L182">
            <v>34</v>
          </cell>
        </row>
        <row r="188">
          <cell r="L188">
            <v>0</v>
          </cell>
        </row>
        <row r="192">
          <cell r="L192">
            <v>2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</sheetData>
      <sheetData sheetId="27">
        <row r="172">
          <cell r="L172">
            <v>5</v>
          </cell>
          <cell r="M172">
            <v>1</v>
          </cell>
        </row>
        <row r="173">
          <cell r="L173">
            <v>9</v>
          </cell>
        </row>
        <row r="174">
          <cell r="L174">
            <v>0</v>
          </cell>
        </row>
        <row r="177">
          <cell r="L177">
            <v>2</v>
          </cell>
        </row>
        <row r="179">
          <cell r="L179">
            <v>2</v>
          </cell>
        </row>
        <row r="181">
          <cell r="L181">
            <v>79</v>
          </cell>
          <cell r="M181">
            <v>24</v>
          </cell>
        </row>
        <row r="182">
          <cell r="L182">
            <v>25</v>
          </cell>
        </row>
        <row r="188">
          <cell r="L188">
            <v>0</v>
          </cell>
        </row>
        <row r="192">
          <cell r="L192">
            <v>4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</sheetData>
      <sheetData sheetId="28">
        <row r="172">
          <cell r="L172">
            <v>1</v>
          </cell>
          <cell r="M172">
            <v>0</v>
          </cell>
        </row>
        <row r="173">
          <cell r="L173">
            <v>9</v>
          </cell>
        </row>
        <row r="174">
          <cell r="L174">
            <v>2</v>
          </cell>
        </row>
        <row r="177">
          <cell r="L177">
            <v>1</v>
          </cell>
        </row>
        <row r="179">
          <cell r="L179">
            <v>0</v>
          </cell>
        </row>
        <row r="181">
          <cell r="L181">
            <v>73</v>
          </cell>
          <cell r="M181">
            <v>33</v>
          </cell>
        </row>
        <row r="182">
          <cell r="L182">
            <v>66</v>
          </cell>
        </row>
        <row r="188">
          <cell r="L188">
            <v>0</v>
          </cell>
        </row>
        <row r="192">
          <cell r="L192">
            <v>1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</sheetData>
      <sheetData sheetId="29">
        <row r="172">
          <cell r="L172">
            <v>3</v>
          </cell>
          <cell r="M172">
            <v>1</v>
          </cell>
        </row>
        <row r="173">
          <cell r="L173">
            <v>2</v>
          </cell>
        </row>
        <row r="174">
          <cell r="L174">
            <v>0</v>
          </cell>
        </row>
        <row r="177">
          <cell r="L177">
            <v>0</v>
          </cell>
        </row>
        <row r="179">
          <cell r="L179">
            <v>1</v>
          </cell>
        </row>
        <row r="181">
          <cell r="L181">
            <v>40</v>
          </cell>
          <cell r="M181">
            <v>14</v>
          </cell>
        </row>
        <row r="182">
          <cell r="L182">
            <v>16</v>
          </cell>
        </row>
        <row r="188">
          <cell r="L188">
            <v>0</v>
          </cell>
        </row>
        <row r="192">
          <cell r="L192">
            <v>3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</sheetData>
      <sheetData sheetId="30"/>
      <sheetData sheetId="31">
        <row r="172">
          <cell r="L172">
            <v>3</v>
          </cell>
          <cell r="M172">
            <v>0</v>
          </cell>
        </row>
        <row r="173">
          <cell r="L173">
            <v>5</v>
          </cell>
        </row>
        <row r="174">
          <cell r="L174">
            <v>0</v>
          </cell>
        </row>
        <row r="177">
          <cell r="L177">
            <v>4</v>
          </cell>
        </row>
        <row r="179">
          <cell r="L179">
            <v>1</v>
          </cell>
        </row>
        <row r="181">
          <cell r="L181">
            <v>17</v>
          </cell>
          <cell r="M181">
            <v>6</v>
          </cell>
        </row>
        <row r="182">
          <cell r="L182">
            <v>8</v>
          </cell>
        </row>
        <row r="188">
          <cell r="L188">
            <v>1</v>
          </cell>
        </row>
        <row r="192">
          <cell r="L192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</sheetData>
      <sheetData sheetId="32">
        <row r="172">
          <cell r="L172">
            <v>5</v>
          </cell>
          <cell r="M172">
            <v>4</v>
          </cell>
        </row>
        <row r="173">
          <cell r="L173">
            <v>6</v>
          </cell>
        </row>
        <row r="174">
          <cell r="L174">
            <v>0</v>
          </cell>
        </row>
        <row r="177">
          <cell r="L177">
            <v>3</v>
          </cell>
        </row>
        <row r="179">
          <cell r="L179">
            <v>1</v>
          </cell>
        </row>
        <row r="181">
          <cell r="L181">
            <v>67</v>
          </cell>
          <cell r="M181">
            <v>24</v>
          </cell>
        </row>
        <row r="182">
          <cell r="L182">
            <v>48</v>
          </cell>
        </row>
        <row r="188">
          <cell r="L188">
            <v>0</v>
          </cell>
        </row>
        <row r="192">
          <cell r="L192">
            <v>3</v>
          </cell>
        </row>
        <row r="251">
          <cell r="F251">
            <v>1</v>
          </cell>
          <cell r="G251">
            <v>1</v>
          </cell>
          <cell r="H251">
            <v>0</v>
          </cell>
          <cell r="I251">
            <v>0</v>
          </cell>
        </row>
        <row r="252">
          <cell r="F252">
            <v>1</v>
          </cell>
          <cell r="G252">
            <v>1</v>
          </cell>
          <cell r="H252">
            <v>0</v>
          </cell>
          <cell r="I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</sheetData>
      <sheetData sheetId="33">
        <row r="172">
          <cell r="L172">
            <v>10</v>
          </cell>
          <cell r="M172">
            <v>5</v>
          </cell>
        </row>
        <row r="173">
          <cell r="L173">
            <v>7</v>
          </cell>
        </row>
        <row r="174">
          <cell r="L174">
            <v>0</v>
          </cell>
        </row>
        <row r="177">
          <cell r="L177">
            <v>2</v>
          </cell>
        </row>
        <row r="179">
          <cell r="L179">
            <v>2</v>
          </cell>
        </row>
        <row r="181">
          <cell r="L181">
            <v>41</v>
          </cell>
          <cell r="M181">
            <v>17</v>
          </cell>
        </row>
        <row r="182">
          <cell r="L182">
            <v>23</v>
          </cell>
        </row>
        <row r="188">
          <cell r="L188">
            <v>0</v>
          </cell>
        </row>
        <row r="192">
          <cell r="L192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</sheetData>
      <sheetData sheetId="34">
        <row r="172">
          <cell r="L172">
            <v>2</v>
          </cell>
          <cell r="M172">
            <v>0</v>
          </cell>
        </row>
        <row r="173">
          <cell r="L173">
            <v>6</v>
          </cell>
        </row>
        <row r="174">
          <cell r="L174">
            <v>0</v>
          </cell>
        </row>
        <row r="177">
          <cell r="L177">
            <v>1</v>
          </cell>
        </row>
        <row r="179">
          <cell r="L179">
            <v>3</v>
          </cell>
        </row>
        <row r="181">
          <cell r="L181">
            <v>37</v>
          </cell>
          <cell r="M181">
            <v>18</v>
          </cell>
        </row>
        <row r="182">
          <cell r="L182">
            <v>12</v>
          </cell>
        </row>
        <row r="188">
          <cell r="L188">
            <v>0</v>
          </cell>
        </row>
        <row r="192">
          <cell r="L192">
            <v>6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</sheetData>
      <sheetData sheetId="35">
        <row r="172">
          <cell r="L172">
            <v>1</v>
          </cell>
          <cell r="M172">
            <v>0</v>
          </cell>
        </row>
        <row r="173">
          <cell r="L173">
            <v>1</v>
          </cell>
        </row>
        <row r="174">
          <cell r="L174">
            <v>0</v>
          </cell>
        </row>
        <row r="177">
          <cell r="L177">
            <v>1</v>
          </cell>
        </row>
        <row r="179">
          <cell r="L179">
            <v>0</v>
          </cell>
        </row>
        <row r="181">
          <cell r="L181">
            <v>80</v>
          </cell>
          <cell r="M181">
            <v>34</v>
          </cell>
        </row>
        <row r="182">
          <cell r="L182">
            <v>4</v>
          </cell>
        </row>
        <row r="188">
          <cell r="L188">
            <v>5</v>
          </cell>
        </row>
        <row r="192">
          <cell r="L192">
            <v>2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</sheetData>
      <sheetData sheetId="36">
        <row r="172">
          <cell r="L172">
            <v>2</v>
          </cell>
          <cell r="M172">
            <v>0</v>
          </cell>
        </row>
        <row r="173">
          <cell r="L173">
            <v>1</v>
          </cell>
        </row>
        <row r="174">
          <cell r="L174">
            <v>0</v>
          </cell>
        </row>
        <row r="177">
          <cell r="L177">
            <v>0</v>
          </cell>
        </row>
        <row r="179">
          <cell r="L179">
            <v>1</v>
          </cell>
        </row>
        <row r="181">
          <cell r="L181">
            <v>20</v>
          </cell>
          <cell r="M181">
            <v>10</v>
          </cell>
        </row>
        <row r="182">
          <cell r="L182">
            <v>12</v>
          </cell>
        </row>
        <row r="188">
          <cell r="L188">
            <v>0</v>
          </cell>
        </row>
        <row r="192">
          <cell r="L192">
            <v>3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</sheetData>
      <sheetData sheetId="37">
        <row r="172">
          <cell r="L172">
            <v>3</v>
          </cell>
          <cell r="M172">
            <v>1</v>
          </cell>
        </row>
        <row r="173">
          <cell r="L173">
            <v>1</v>
          </cell>
        </row>
        <row r="174">
          <cell r="L174">
            <v>0</v>
          </cell>
        </row>
        <row r="177">
          <cell r="L177">
            <v>1</v>
          </cell>
        </row>
        <row r="179">
          <cell r="L179">
            <v>0</v>
          </cell>
        </row>
        <row r="181">
          <cell r="L181">
            <v>22</v>
          </cell>
          <cell r="M181">
            <v>8</v>
          </cell>
        </row>
        <row r="182">
          <cell r="L182">
            <v>14</v>
          </cell>
        </row>
        <row r="188">
          <cell r="L188">
            <v>0</v>
          </cell>
        </row>
        <row r="192">
          <cell r="L192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</sheetData>
      <sheetData sheetId="38">
        <row r="172">
          <cell r="L172">
            <v>1</v>
          </cell>
          <cell r="M172">
            <v>0</v>
          </cell>
        </row>
        <row r="173">
          <cell r="L173">
            <v>4</v>
          </cell>
        </row>
        <row r="174">
          <cell r="L174">
            <v>0</v>
          </cell>
        </row>
        <row r="177">
          <cell r="L177">
            <v>1</v>
          </cell>
        </row>
        <row r="179">
          <cell r="L179">
            <v>3</v>
          </cell>
        </row>
        <row r="181">
          <cell r="L181">
            <v>40</v>
          </cell>
          <cell r="M181">
            <v>17</v>
          </cell>
        </row>
        <row r="182">
          <cell r="L182">
            <v>18</v>
          </cell>
        </row>
        <row r="188">
          <cell r="L188">
            <v>1</v>
          </cell>
        </row>
        <row r="192">
          <cell r="L192">
            <v>1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</sheetData>
      <sheetData sheetId="39">
        <row r="172">
          <cell r="L172">
            <v>7</v>
          </cell>
          <cell r="M172">
            <v>2</v>
          </cell>
        </row>
        <row r="173">
          <cell r="L173">
            <v>4</v>
          </cell>
        </row>
        <row r="174">
          <cell r="L174">
            <v>0</v>
          </cell>
        </row>
        <row r="177">
          <cell r="L177">
            <v>1</v>
          </cell>
        </row>
        <row r="179">
          <cell r="L179">
            <v>3</v>
          </cell>
        </row>
        <row r="181">
          <cell r="L181">
            <v>26</v>
          </cell>
          <cell r="M181">
            <v>8</v>
          </cell>
        </row>
        <row r="182">
          <cell r="L182">
            <v>13</v>
          </cell>
        </row>
        <row r="188">
          <cell r="L188">
            <v>2</v>
          </cell>
        </row>
        <row r="192">
          <cell r="L192">
            <v>1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</sheetData>
      <sheetData sheetId="40">
        <row r="172">
          <cell r="L172">
            <v>4</v>
          </cell>
          <cell r="M172">
            <v>1</v>
          </cell>
        </row>
        <row r="173">
          <cell r="L173">
            <v>5</v>
          </cell>
        </row>
        <row r="174">
          <cell r="L174">
            <v>0</v>
          </cell>
        </row>
        <row r="177">
          <cell r="L177">
            <v>3</v>
          </cell>
        </row>
        <row r="179">
          <cell r="L179">
            <v>2</v>
          </cell>
        </row>
        <row r="181">
          <cell r="L181">
            <v>43</v>
          </cell>
          <cell r="M181">
            <v>15</v>
          </cell>
        </row>
        <row r="182">
          <cell r="L182">
            <v>20</v>
          </cell>
        </row>
        <row r="188">
          <cell r="L188">
            <v>0</v>
          </cell>
        </row>
        <row r="192">
          <cell r="L192">
            <v>8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</sheetData>
      <sheetData sheetId="41">
        <row r="172">
          <cell r="L172">
            <v>8</v>
          </cell>
          <cell r="M172">
            <v>4</v>
          </cell>
        </row>
        <row r="173">
          <cell r="L173">
            <v>2</v>
          </cell>
        </row>
        <row r="174">
          <cell r="L174">
            <v>0</v>
          </cell>
        </row>
        <row r="177">
          <cell r="L177">
            <v>0</v>
          </cell>
        </row>
        <row r="179">
          <cell r="L179">
            <v>2</v>
          </cell>
        </row>
        <row r="181">
          <cell r="L181">
            <v>45</v>
          </cell>
          <cell r="M181">
            <v>20</v>
          </cell>
        </row>
        <row r="182">
          <cell r="L182">
            <v>11</v>
          </cell>
        </row>
        <row r="188">
          <cell r="L188">
            <v>0</v>
          </cell>
        </row>
        <row r="192">
          <cell r="L192">
            <v>3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</sheetData>
      <sheetData sheetId="42">
        <row r="172">
          <cell r="L172">
            <v>11</v>
          </cell>
          <cell r="M172">
            <v>6</v>
          </cell>
        </row>
        <row r="173">
          <cell r="L173">
            <v>3</v>
          </cell>
        </row>
        <row r="174">
          <cell r="L174">
            <v>0</v>
          </cell>
        </row>
        <row r="177">
          <cell r="L177">
            <v>1</v>
          </cell>
        </row>
        <row r="179">
          <cell r="L179">
            <v>2</v>
          </cell>
        </row>
        <row r="181">
          <cell r="L181">
            <v>74</v>
          </cell>
          <cell r="M181">
            <v>31</v>
          </cell>
        </row>
        <row r="182">
          <cell r="L182">
            <v>31</v>
          </cell>
        </row>
        <row r="188">
          <cell r="L188">
            <v>0</v>
          </cell>
        </row>
        <row r="192">
          <cell r="L192">
            <v>12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</sheetData>
      <sheetData sheetId="43">
        <row r="172">
          <cell r="L172">
            <v>4</v>
          </cell>
          <cell r="M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7">
          <cell r="L177">
            <v>0</v>
          </cell>
        </row>
        <row r="179">
          <cell r="L179">
            <v>0</v>
          </cell>
        </row>
        <row r="181">
          <cell r="L181">
            <v>22</v>
          </cell>
          <cell r="M181">
            <v>7</v>
          </cell>
        </row>
        <row r="182">
          <cell r="L182">
            <v>16</v>
          </cell>
        </row>
        <row r="188">
          <cell r="L188">
            <v>0</v>
          </cell>
        </row>
        <row r="192">
          <cell r="L192">
            <v>1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</sheetData>
      <sheetData sheetId="44">
        <row r="172">
          <cell r="L172">
            <v>2</v>
          </cell>
          <cell r="M172">
            <v>0</v>
          </cell>
        </row>
        <row r="173">
          <cell r="L173">
            <v>2</v>
          </cell>
        </row>
        <row r="174">
          <cell r="L174">
            <v>0</v>
          </cell>
        </row>
        <row r="177">
          <cell r="L177">
            <v>1</v>
          </cell>
        </row>
        <row r="179">
          <cell r="L179">
            <v>0</v>
          </cell>
        </row>
        <row r="181">
          <cell r="L181">
            <v>47</v>
          </cell>
          <cell r="M181">
            <v>23</v>
          </cell>
        </row>
        <row r="182">
          <cell r="L182">
            <v>26</v>
          </cell>
        </row>
        <row r="188">
          <cell r="L188">
            <v>0</v>
          </cell>
        </row>
        <row r="192">
          <cell r="L192">
            <v>4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</sheetData>
      <sheetData sheetId="45">
        <row r="172">
          <cell r="L172">
            <v>7</v>
          </cell>
          <cell r="M172">
            <v>3</v>
          </cell>
        </row>
        <row r="173">
          <cell r="L173">
            <v>1</v>
          </cell>
        </row>
        <row r="174">
          <cell r="L174">
            <v>0</v>
          </cell>
        </row>
        <row r="177">
          <cell r="L177">
            <v>1</v>
          </cell>
        </row>
        <row r="179">
          <cell r="L179">
            <v>0</v>
          </cell>
        </row>
        <row r="181">
          <cell r="L181">
            <v>22</v>
          </cell>
          <cell r="M181">
            <v>10</v>
          </cell>
        </row>
        <row r="182">
          <cell r="L182">
            <v>5</v>
          </cell>
        </row>
        <row r="188">
          <cell r="L188">
            <v>0</v>
          </cell>
        </row>
        <row r="192">
          <cell r="L192">
            <v>2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</sheetData>
      <sheetData sheetId="46">
        <row r="172">
          <cell r="L172">
            <v>141</v>
          </cell>
          <cell r="M172">
            <v>45</v>
          </cell>
        </row>
        <row r="173">
          <cell r="L173">
            <v>186</v>
          </cell>
        </row>
        <row r="174">
          <cell r="L174">
            <v>0</v>
          </cell>
        </row>
        <row r="177">
          <cell r="L177">
            <v>122</v>
          </cell>
        </row>
        <row r="179">
          <cell r="L179">
            <v>55</v>
          </cell>
        </row>
        <row r="181">
          <cell r="L181">
            <v>1319</v>
          </cell>
          <cell r="M181">
            <v>560</v>
          </cell>
        </row>
        <row r="182">
          <cell r="L182">
            <v>370</v>
          </cell>
        </row>
        <row r="188">
          <cell r="L188">
            <v>2</v>
          </cell>
        </row>
        <row r="192">
          <cell r="L192">
            <v>103</v>
          </cell>
        </row>
        <row r="251">
          <cell r="F251">
            <v>0</v>
          </cell>
          <cell r="G251">
            <v>0</v>
          </cell>
          <cell r="H251">
            <v>7</v>
          </cell>
          <cell r="I251">
            <v>2252</v>
          </cell>
        </row>
        <row r="252">
          <cell r="F252">
            <v>4</v>
          </cell>
          <cell r="G252">
            <v>216</v>
          </cell>
          <cell r="H252">
            <v>5</v>
          </cell>
          <cell r="I252">
            <v>42</v>
          </cell>
        </row>
        <row r="253">
          <cell r="F253">
            <v>0</v>
          </cell>
          <cell r="G253">
            <v>0</v>
          </cell>
          <cell r="H253">
            <v>2</v>
          </cell>
          <cell r="I253">
            <v>579</v>
          </cell>
        </row>
      </sheetData>
      <sheetData sheetId="47">
        <row r="172">
          <cell r="L172">
            <v>5</v>
          </cell>
          <cell r="M172">
            <v>3</v>
          </cell>
        </row>
        <row r="173">
          <cell r="L173">
            <v>3</v>
          </cell>
        </row>
        <row r="174">
          <cell r="L174">
            <v>0</v>
          </cell>
        </row>
        <row r="177">
          <cell r="L177">
            <v>1</v>
          </cell>
        </row>
        <row r="179">
          <cell r="L179">
            <v>0</v>
          </cell>
        </row>
        <row r="181">
          <cell r="L181">
            <v>41</v>
          </cell>
          <cell r="M181">
            <v>19</v>
          </cell>
        </row>
        <row r="182">
          <cell r="L182">
            <v>10</v>
          </cell>
        </row>
        <row r="188">
          <cell r="L188">
            <v>1</v>
          </cell>
        </row>
        <row r="192">
          <cell r="L192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</sheetData>
      <sheetData sheetId="48">
        <row r="172">
          <cell r="L172">
            <v>0</v>
          </cell>
          <cell r="M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7">
          <cell r="L177">
            <v>0</v>
          </cell>
        </row>
        <row r="179">
          <cell r="L179">
            <v>0</v>
          </cell>
        </row>
        <row r="181">
          <cell r="L181">
            <v>11</v>
          </cell>
          <cell r="M181">
            <v>1</v>
          </cell>
        </row>
        <row r="182">
          <cell r="L182">
            <v>3</v>
          </cell>
        </row>
        <row r="188">
          <cell r="L188">
            <v>2</v>
          </cell>
        </row>
        <row r="192">
          <cell r="L192">
            <v>1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</sheetData>
      <sheetData sheetId="49">
        <row r="172">
          <cell r="L172">
            <v>9</v>
          </cell>
          <cell r="M172">
            <v>0</v>
          </cell>
        </row>
        <row r="173">
          <cell r="L173">
            <v>13</v>
          </cell>
        </row>
        <row r="174">
          <cell r="L174">
            <v>0</v>
          </cell>
        </row>
        <row r="177">
          <cell r="L177">
            <v>6</v>
          </cell>
        </row>
        <row r="179">
          <cell r="L179">
            <v>4</v>
          </cell>
        </row>
        <row r="181">
          <cell r="L181">
            <v>106</v>
          </cell>
          <cell r="M181">
            <v>38</v>
          </cell>
        </row>
        <row r="182">
          <cell r="L182">
            <v>35</v>
          </cell>
        </row>
        <row r="188">
          <cell r="L188">
            <v>1</v>
          </cell>
        </row>
        <row r="192">
          <cell r="L192">
            <v>6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</sheetData>
      <sheetData sheetId="50">
        <row r="172">
          <cell r="L172">
            <v>3</v>
          </cell>
          <cell r="M172">
            <v>0</v>
          </cell>
        </row>
        <row r="173">
          <cell r="L173">
            <v>5</v>
          </cell>
        </row>
        <row r="174">
          <cell r="L174">
            <v>0</v>
          </cell>
        </row>
        <row r="177">
          <cell r="L177">
            <v>4</v>
          </cell>
        </row>
        <row r="179">
          <cell r="L179">
            <v>1</v>
          </cell>
        </row>
        <row r="181">
          <cell r="L181">
            <v>9</v>
          </cell>
          <cell r="M181">
            <v>2</v>
          </cell>
        </row>
        <row r="182">
          <cell r="L182">
            <v>3</v>
          </cell>
        </row>
        <row r="188">
          <cell r="L188">
            <v>0</v>
          </cell>
        </row>
        <row r="192">
          <cell r="L192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</sheetData>
      <sheetData sheetId="51">
        <row r="172">
          <cell r="L172">
            <v>8</v>
          </cell>
          <cell r="M172">
            <v>5</v>
          </cell>
        </row>
        <row r="173">
          <cell r="L173">
            <v>3</v>
          </cell>
        </row>
        <row r="174">
          <cell r="L174">
            <v>0</v>
          </cell>
        </row>
        <row r="177">
          <cell r="L177">
            <v>0</v>
          </cell>
        </row>
        <row r="179">
          <cell r="L179">
            <v>0</v>
          </cell>
        </row>
        <row r="181">
          <cell r="L181">
            <v>96</v>
          </cell>
          <cell r="M181">
            <v>49</v>
          </cell>
        </row>
        <row r="182">
          <cell r="L182">
            <v>37</v>
          </cell>
        </row>
        <row r="188">
          <cell r="L188">
            <v>0</v>
          </cell>
        </row>
        <row r="192">
          <cell r="L192">
            <v>3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</sheetData>
      <sheetData sheetId="52"/>
      <sheetData sheetId="5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view="pageBreakPreview" zoomScaleNormal="85" zoomScaleSheetLayoutView="100" workbookViewId="0">
      <selection activeCell="Y5" sqref="Y5"/>
    </sheetView>
  </sheetViews>
  <sheetFormatPr defaultColWidth="3" defaultRowHeight="15"/>
  <cols>
    <col min="1" max="1" width="3.5703125" style="22" customWidth="1"/>
    <col min="2" max="2" width="20.140625" style="22" customWidth="1"/>
    <col min="3" max="3" width="11" style="22" customWidth="1"/>
    <col min="4" max="4" width="11.7109375" style="22" customWidth="1"/>
    <col min="5" max="5" width="10.28515625" style="22" customWidth="1"/>
    <col min="6" max="6" width="17.42578125" style="22" customWidth="1"/>
    <col min="7" max="7" width="17.140625" style="22" customWidth="1"/>
    <col min="8" max="8" width="17" style="22" customWidth="1"/>
    <col min="9" max="9" width="17.85546875" style="22" customWidth="1"/>
    <col min="10" max="10" width="15.7109375" style="59" customWidth="1"/>
    <col min="11" max="14" width="3" style="22" customWidth="1"/>
    <col min="15" max="15" width="7.7109375" style="22" customWidth="1"/>
    <col min="16" max="16384" width="3" style="22"/>
  </cols>
  <sheetData>
    <row r="1" spans="1:10" ht="20.25" customHeight="1">
      <c r="A1" s="91" t="s">
        <v>49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20.25" customHeight="1">
      <c r="A2" s="96" t="s">
        <v>149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20.2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4" spans="1:10" ht="20.25" customHeight="1">
      <c r="A4" s="97" t="s">
        <v>57</v>
      </c>
      <c r="B4" s="98" t="s">
        <v>0</v>
      </c>
      <c r="C4" s="98" t="s">
        <v>2</v>
      </c>
      <c r="D4" s="98"/>
      <c r="E4" s="98"/>
      <c r="F4" s="95" t="s">
        <v>145</v>
      </c>
      <c r="G4" s="95" t="s">
        <v>146</v>
      </c>
      <c r="H4" s="95" t="s">
        <v>147</v>
      </c>
      <c r="I4" s="95" t="s">
        <v>148</v>
      </c>
      <c r="J4" s="92" t="s">
        <v>173</v>
      </c>
    </row>
    <row r="5" spans="1:10" ht="84.75" customHeight="1">
      <c r="A5" s="97"/>
      <c r="B5" s="98"/>
      <c r="C5" s="53" t="s">
        <v>143</v>
      </c>
      <c r="D5" s="53" t="s">
        <v>142</v>
      </c>
      <c r="E5" s="53" t="s">
        <v>144</v>
      </c>
      <c r="F5" s="99"/>
      <c r="G5" s="99"/>
      <c r="H5" s="95"/>
      <c r="I5" s="99"/>
      <c r="J5" s="93"/>
    </row>
    <row r="6" spans="1:10" ht="34.5" customHeight="1">
      <c r="A6" s="100" t="s">
        <v>1</v>
      </c>
      <c r="B6" s="101"/>
      <c r="C6" s="46">
        <v>188910</v>
      </c>
      <c r="D6" s="46">
        <v>153270</v>
      </c>
      <c r="E6" s="46">
        <v>154068</v>
      </c>
      <c r="F6" s="46">
        <v>-34842</v>
      </c>
      <c r="G6" s="78">
        <v>-0.18443703350801968</v>
      </c>
      <c r="H6" s="46">
        <v>798</v>
      </c>
      <c r="I6" s="78">
        <v>5.2064983362693287E-3</v>
      </c>
      <c r="J6" s="64">
        <v>5.6</v>
      </c>
    </row>
    <row r="7" spans="1:10" s="20" customFormat="1" ht="21.75" customHeight="1">
      <c r="A7" s="94" t="s">
        <v>59</v>
      </c>
      <c r="B7" s="94"/>
      <c r="C7" s="66">
        <v>14522</v>
      </c>
      <c r="D7" s="66">
        <v>11636</v>
      </c>
      <c r="E7" s="66">
        <v>11925</v>
      </c>
      <c r="F7" s="66">
        <v>-2597</v>
      </c>
      <c r="G7" s="79">
        <v>-0.17883211678832117</v>
      </c>
      <c r="H7" s="66">
        <v>289</v>
      </c>
      <c r="I7" s="79">
        <v>2.483671364730148E-2</v>
      </c>
      <c r="J7" s="67"/>
    </row>
    <row r="8" spans="1:10" s="25" customFormat="1" ht="18" customHeight="1">
      <c r="A8" s="23">
        <v>1</v>
      </c>
      <c r="B8" s="23" t="s">
        <v>33</v>
      </c>
      <c r="C8" s="24">
        <v>4494</v>
      </c>
      <c r="D8" s="24">
        <v>3554</v>
      </c>
      <c r="E8" s="24">
        <v>3681</v>
      </c>
      <c r="F8" s="49">
        <v>-813</v>
      </c>
      <c r="G8" s="80">
        <v>-0.18090787716955942</v>
      </c>
      <c r="H8" s="49">
        <v>127</v>
      </c>
      <c r="I8" s="80">
        <v>3.5734383792909399E-2</v>
      </c>
      <c r="J8" s="57">
        <v>10.8</v>
      </c>
    </row>
    <row r="9" spans="1:10" s="25" customFormat="1" ht="18" customHeight="1">
      <c r="A9" s="23">
        <v>2</v>
      </c>
      <c r="B9" s="23" t="s">
        <v>34</v>
      </c>
      <c r="C9" s="24">
        <v>2753</v>
      </c>
      <c r="D9" s="24">
        <v>2029</v>
      </c>
      <c r="E9" s="24">
        <v>2088</v>
      </c>
      <c r="F9" s="49">
        <v>-665</v>
      </c>
      <c r="G9" s="80">
        <v>-0.24155466763530695</v>
      </c>
      <c r="H9" s="49">
        <v>59</v>
      </c>
      <c r="I9" s="80">
        <v>2.9078363725973385E-2</v>
      </c>
      <c r="J9" s="57">
        <v>7</v>
      </c>
    </row>
    <row r="10" spans="1:10" s="25" customFormat="1" ht="18" customHeight="1">
      <c r="A10" s="23">
        <v>3</v>
      </c>
      <c r="B10" s="23" t="s">
        <v>35</v>
      </c>
      <c r="C10" s="24">
        <v>4377</v>
      </c>
      <c r="D10" s="24">
        <v>3593</v>
      </c>
      <c r="E10" s="24">
        <v>3619</v>
      </c>
      <c r="F10" s="49">
        <v>-758</v>
      </c>
      <c r="G10" s="80">
        <v>-0.17317797578249944</v>
      </c>
      <c r="H10" s="49">
        <v>26</v>
      </c>
      <c r="I10" s="80">
        <v>7.2362927915391034E-3</v>
      </c>
      <c r="J10" s="57">
        <v>10.5</v>
      </c>
    </row>
    <row r="11" spans="1:10" s="25" customFormat="1" ht="18" customHeight="1">
      <c r="A11" s="23">
        <v>4</v>
      </c>
      <c r="B11" s="23" t="s">
        <v>36</v>
      </c>
      <c r="C11" s="24">
        <v>2898</v>
      </c>
      <c r="D11" s="24">
        <v>2460</v>
      </c>
      <c r="E11" s="24">
        <v>2537</v>
      </c>
      <c r="F11" s="49">
        <v>-361</v>
      </c>
      <c r="G11" s="80">
        <v>-0.12456866804692891</v>
      </c>
      <c r="H11" s="49">
        <v>77</v>
      </c>
      <c r="I11" s="80">
        <v>3.1300813008130084E-2</v>
      </c>
      <c r="J11" s="57">
        <v>15.3</v>
      </c>
    </row>
    <row r="12" spans="1:10" s="21" customFormat="1" ht="21.75" customHeight="1">
      <c r="A12" s="94" t="s">
        <v>60</v>
      </c>
      <c r="B12" s="94"/>
      <c r="C12" s="66">
        <v>17480</v>
      </c>
      <c r="D12" s="66">
        <v>14864</v>
      </c>
      <c r="E12" s="66">
        <v>14843</v>
      </c>
      <c r="F12" s="66">
        <v>-2637</v>
      </c>
      <c r="G12" s="79">
        <v>-0.15085812356979406</v>
      </c>
      <c r="H12" s="66">
        <v>-21</v>
      </c>
      <c r="I12" s="79">
        <v>-1.4128094725511303E-3</v>
      </c>
      <c r="J12" s="67"/>
    </row>
    <row r="13" spans="1:10" s="25" customFormat="1" ht="18" customHeight="1">
      <c r="A13" s="23">
        <v>1</v>
      </c>
      <c r="B13" s="23" t="s">
        <v>26</v>
      </c>
      <c r="C13" s="24">
        <v>3615</v>
      </c>
      <c r="D13" s="24">
        <v>3439</v>
      </c>
      <c r="E13" s="24">
        <v>3463</v>
      </c>
      <c r="F13" s="49">
        <v>-152</v>
      </c>
      <c r="G13" s="80">
        <v>-4.2047026279391428E-2</v>
      </c>
      <c r="H13" s="49">
        <v>24</v>
      </c>
      <c r="I13" s="80">
        <v>6.9787728990985754E-3</v>
      </c>
      <c r="J13" s="57">
        <v>18.3</v>
      </c>
    </row>
    <row r="14" spans="1:10" s="27" customFormat="1" ht="18" customHeight="1">
      <c r="A14" s="26">
        <v>2</v>
      </c>
      <c r="B14" s="26" t="s">
        <v>53</v>
      </c>
      <c r="C14" s="24">
        <v>3181</v>
      </c>
      <c r="D14" s="24">
        <v>2653</v>
      </c>
      <c r="E14" s="24">
        <v>2635</v>
      </c>
      <c r="F14" s="49">
        <v>-546</v>
      </c>
      <c r="G14" s="80">
        <v>-0.1716441370638164</v>
      </c>
      <c r="H14" s="49">
        <v>-18</v>
      </c>
      <c r="I14" s="80">
        <v>-6.7847719562759137E-3</v>
      </c>
      <c r="J14" s="57">
        <v>10.4</v>
      </c>
    </row>
    <row r="15" spans="1:10" s="25" customFormat="1" ht="18" customHeight="1">
      <c r="A15" s="23">
        <v>3</v>
      </c>
      <c r="B15" s="23" t="s">
        <v>27</v>
      </c>
      <c r="C15" s="24">
        <v>4695</v>
      </c>
      <c r="D15" s="24">
        <v>3891</v>
      </c>
      <c r="E15" s="24">
        <v>3842</v>
      </c>
      <c r="F15" s="49">
        <v>-853</v>
      </c>
      <c r="G15" s="80">
        <v>-0.18168264110756124</v>
      </c>
      <c r="H15" s="49">
        <v>-49</v>
      </c>
      <c r="I15" s="80">
        <v>-1.2593163711128244E-2</v>
      </c>
      <c r="J15" s="57">
        <v>11.8</v>
      </c>
    </row>
    <row r="16" spans="1:10" s="25" customFormat="1" ht="18" customHeight="1">
      <c r="A16" s="23">
        <v>4</v>
      </c>
      <c r="B16" s="23" t="s">
        <v>28</v>
      </c>
      <c r="C16" s="24">
        <v>3413</v>
      </c>
      <c r="D16" s="24">
        <v>2880</v>
      </c>
      <c r="E16" s="24">
        <v>2836</v>
      </c>
      <c r="F16" s="49">
        <v>-577</v>
      </c>
      <c r="G16" s="80">
        <v>-0.16905947846469382</v>
      </c>
      <c r="H16" s="49">
        <v>-44</v>
      </c>
      <c r="I16" s="80">
        <v>-1.5277777777777777E-2</v>
      </c>
      <c r="J16" s="57">
        <v>9.8000000000000007</v>
      </c>
    </row>
    <row r="17" spans="1:10" s="25" customFormat="1" ht="18" customHeight="1">
      <c r="A17" s="23">
        <v>5</v>
      </c>
      <c r="B17" s="23" t="s">
        <v>29</v>
      </c>
      <c r="C17" s="24">
        <v>2576</v>
      </c>
      <c r="D17" s="24">
        <v>2001</v>
      </c>
      <c r="E17" s="24">
        <v>2067</v>
      </c>
      <c r="F17" s="49">
        <v>-509</v>
      </c>
      <c r="G17" s="80">
        <v>-0.19759316770186336</v>
      </c>
      <c r="H17" s="49">
        <v>66</v>
      </c>
      <c r="I17" s="80">
        <v>3.2983508245877063E-2</v>
      </c>
      <c r="J17" s="57">
        <v>9.8000000000000007</v>
      </c>
    </row>
    <row r="18" spans="1:10" s="21" customFormat="1" ht="21.75" customHeight="1">
      <c r="A18" s="94" t="s">
        <v>61</v>
      </c>
      <c r="B18" s="94"/>
      <c r="C18" s="66">
        <v>17941</v>
      </c>
      <c r="D18" s="66">
        <v>15195</v>
      </c>
      <c r="E18" s="66">
        <v>15450</v>
      </c>
      <c r="F18" s="66">
        <v>-2491</v>
      </c>
      <c r="G18" s="79">
        <v>-0.13884398862939634</v>
      </c>
      <c r="H18" s="66">
        <v>255</v>
      </c>
      <c r="I18" s="79">
        <v>1.6781836130306021E-2</v>
      </c>
      <c r="J18" s="67"/>
    </row>
    <row r="19" spans="1:10" s="25" customFormat="1" ht="18" customHeight="1">
      <c r="A19" s="23">
        <v>1</v>
      </c>
      <c r="B19" s="23" t="s">
        <v>30</v>
      </c>
      <c r="C19" s="24">
        <v>3295</v>
      </c>
      <c r="D19" s="24">
        <v>2798</v>
      </c>
      <c r="E19" s="24">
        <v>2875</v>
      </c>
      <c r="F19" s="49">
        <v>-420</v>
      </c>
      <c r="G19" s="80">
        <v>-0.12746585735963581</v>
      </c>
      <c r="H19" s="49">
        <v>77</v>
      </c>
      <c r="I19" s="80">
        <v>2.7519656897784132E-2</v>
      </c>
      <c r="J19" s="57">
        <v>16.3</v>
      </c>
    </row>
    <row r="20" spans="1:10" s="27" customFormat="1" ht="18" customHeight="1">
      <c r="A20" s="26">
        <v>2</v>
      </c>
      <c r="B20" s="26" t="s">
        <v>54</v>
      </c>
      <c r="C20" s="24">
        <v>5314</v>
      </c>
      <c r="D20" s="24">
        <v>4504</v>
      </c>
      <c r="E20" s="24">
        <v>4506</v>
      </c>
      <c r="F20" s="49">
        <v>-808</v>
      </c>
      <c r="G20" s="80">
        <v>-0.15205118554761007</v>
      </c>
      <c r="H20" s="49">
        <v>2</v>
      </c>
      <c r="I20" s="80">
        <v>4.4404973357015987E-4</v>
      </c>
      <c r="J20" s="57">
        <v>7.2</v>
      </c>
    </row>
    <row r="21" spans="1:10" s="25" customFormat="1" ht="18" customHeight="1">
      <c r="A21" s="23">
        <v>3</v>
      </c>
      <c r="B21" s="23" t="s">
        <v>31</v>
      </c>
      <c r="C21" s="24">
        <v>5663</v>
      </c>
      <c r="D21" s="24">
        <v>4727</v>
      </c>
      <c r="E21" s="24">
        <v>4817</v>
      </c>
      <c r="F21" s="49">
        <v>-846</v>
      </c>
      <c r="G21" s="80">
        <v>-0.14939078227088115</v>
      </c>
      <c r="H21" s="49">
        <v>90</v>
      </c>
      <c r="I21" s="80">
        <v>1.9039559974613918E-2</v>
      </c>
      <c r="J21" s="57">
        <v>13</v>
      </c>
    </row>
    <row r="22" spans="1:10" s="25" customFormat="1" ht="18" customHeight="1">
      <c r="A22" s="23">
        <v>4</v>
      </c>
      <c r="B22" s="23" t="s">
        <v>32</v>
      </c>
      <c r="C22" s="24">
        <v>3669</v>
      </c>
      <c r="D22" s="24">
        <v>3166</v>
      </c>
      <c r="E22" s="24">
        <v>3252</v>
      </c>
      <c r="F22" s="49">
        <v>-417</v>
      </c>
      <c r="G22" s="80">
        <v>-0.11365494685200327</v>
      </c>
      <c r="H22" s="49">
        <v>86</v>
      </c>
      <c r="I22" s="80">
        <v>2.7163613392293114E-2</v>
      </c>
      <c r="J22" s="57">
        <v>17.3</v>
      </c>
    </row>
    <row r="23" spans="1:10" s="21" customFormat="1" ht="21.75" customHeight="1">
      <c r="A23" s="94" t="s">
        <v>62</v>
      </c>
      <c r="B23" s="94"/>
      <c r="C23" s="66">
        <v>44122</v>
      </c>
      <c r="D23" s="66">
        <v>36538</v>
      </c>
      <c r="E23" s="66">
        <v>37128</v>
      </c>
      <c r="F23" s="66">
        <v>-6994</v>
      </c>
      <c r="G23" s="79">
        <v>-0.15851502651738361</v>
      </c>
      <c r="H23" s="66">
        <v>590</v>
      </c>
      <c r="I23" s="79">
        <v>1.6147572390388089E-2</v>
      </c>
      <c r="J23" s="67"/>
    </row>
    <row r="24" spans="1:10" s="25" customFormat="1" ht="18" customHeight="1">
      <c r="A24" s="23">
        <v>1</v>
      </c>
      <c r="B24" s="23" t="s">
        <v>17</v>
      </c>
      <c r="C24" s="24">
        <v>1419</v>
      </c>
      <c r="D24" s="24">
        <v>1090</v>
      </c>
      <c r="E24" s="24">
        <v>1139</v>
      </c>
      <c r="F24" s="49">
        <v>-280</v>
      </c>
      <c r="G24" s="80">
        <v>-0.19732205778717407</v>
      </c>
      <c r="H24" s="49">
        <v>49</v>
      </c>
      <c r="I24" s="80">
        <v>4.4954128440366975E-2</v>
      </c>
      <c r="J24" s="57">
        <v>8.1999999999999993</v>
      </c>
    </row>
    <row r="25" spans="1:10" s="25" customFormat="1" ht="18" customHeight="1">
      <c r="A25" s="23">
        <v>2</v>
      </c>
      <c r="B25" s="23" t="s">
        <v>18</v>
      </c>
      <c r="C25" s="24">
        <v>3172</v>
      </c>
      <c r="D25" s="24">
        <v>2636</v>
      </c>
      <c r="E25" s="24">
        <v>2763</v>
      </c>
      <c r="F25" s="49">
        <v>-409</v>
      </c>
      <c r="G25" s="80">
        <v>-0.12894073139974779</v>
      </c>
      <c r="H25" s="49">
        <v>127</v>
      </c>
      <c r="I25" s="80">
        <v>4.8179059180576633E-2</v>
      </c>
      <c r="J25" s="57">
        <v>11.2</v>
      </c>
    </row>
    <row r="26" spans="1:10" s="25" customFormat="1" ht="18" customHeight="1">
      <c r="A26" s="23">
        <v>3</v>
      </c>
      <c r="B26" s="23" t="s">
        <v>19</v>
      </c>
      <c r="C26" s="24">
        <v>2083</v>
      </c>
      <c r="D26" s="24">
        <v>1770</v>
      </c>
      <c r="E26" s="24">
        <v>1809</v>
      </c>
      <c r="F26" s="49">
        <v>-274</v>
      </c>
      <c r="G26" s="80">
        <v>-0.1315410465674508</v>
      </c>
      <c r="H26" s="49">
        <v>39</v>
      </c>
      <c r="I26" s="80">
        <v>2.2033898305084745E-2</v>
      </c>
      <c r="J26" s="57">
        <v>11</v>
      </c>
    </row>
    <row r="27" spans="1:10" s="25" customFormat="1" ht="18" customHeight="1">
      <c r="A27" s="23">
        <v>4</v>
      </c>
      <c r="B27" s="23" t="s">
        <v>20</v>
      </c>
      <c r="C27" s="24">
        <v>4294</v>
      </c>
      <c r="D27" s="24">
        <v>3631</v>
      </c>
      <c r="E27" s="24">
        <v>3746</v>
      </c>
      <c r="F27" s="49">
        <v>-548</v>
      </c>
      <c r="G27" s="80">
        <v>-0.12761993479273404</v>
      </c>
      <c r="H27" s="49">
        <v>115</v>
      </c>
      <c r="I27" s="80">
        <v>3.1671715780776648E-2</v>
      </c>
      <c r="J27" s="57">
        <v>19.5</v>
      </c>
    </row>
    <row r="28" spans="1:10" s="27" customFormat="1" ht="18" customHeight="1">
      <c r="A28" s="26">
        <v>5</v>
      </c>
      <c r="B28" s="26" t="s">
        <v>55</v>
      </c>
      <c r="C28" s="24">
        <v>14708</v>
      </c>
      <c r="D28" s="24">
        <v>12118</v>
      </c>
      <c r="E28" s="24">
        <v>12131</v>
      </c>
      <c r="F28" s="49">
        <v>-2577</v>
      </c>
      <c r="G28" s="80">
        <v>-0.17521076964917051</v>
      </c>
      <c r="H28" s="49">
        <v>13</v>
      </c>
      <c r="I28" s="80">
        <v>1.0727842878362765E-3</v>
      </c>
      <c r="J28" s="57">
        <v>13.2</v>
      </c>
    </row>
    <row r="29" spans="1:10" s="25" customFormat="1" ht="18" customHeight="1">
      <c r="A29" s="23">
        <v>6</v>
      </c>
      <c r="B29" s="23" t="s">
        <v>21</v>
      </c>
      <c r="C29" s="24">
        <v>11919</v>
      </c>
      <c r="D29" s="24">
        <v>9938</v>
      </c>
      <c r="E29" s="24">
        <v>10046</v>
      </c>
      <c r="F29" s="49">
        <v>-1873</v>
      </c>
      <c r="G29" s="80">
        <v>-0.15714405570937159</v>
      </c>
      <c r="H29" s="49">
        <v>108</v>
      </c>
      <c r="I29" s="80">
        <v>1.0867377742000403E-2</v>
      </c>
      <c r="J29" s="57">
        <v>19</v>
      </c>
    </row>
    <row r="30" spans="1:10" s="25" customFormat="1" ht="18" customHeight="1">
      <c r="A30" s="23">
        <v>7</v>
      </c>
      <c r="B30" s="23" t="s">
        <v>22</v>
      </c>
      <c r="C30" s="24">
        <v>4248</v>
      </c>
      <c r="D30" s="24">
        <v>3725</v>
      </c>
      <c r="E30" s="24">
        <v>3766</v>
      </c>
      <c r="F30" s="49">
        <v>-482</v>
      </c>
      <c r="G30" s="80">
        <v>-0.11346516007532957</v>
      </c>
      <c r="H30" s="49">
        <v>41</v>
      </c>
      <c r="I30" s="80">
        <v>1.1006711409395973E-2</v>
      </c>
      <c r="J30" s="57">
        <v>25.8</v>
      </c>
    </row>
    <row r="31" spans="1:10" s="25" customFormat="1" ht="18" customHeight="1">
      <c r="A31" s="23">
        <v>8</v>
      </c>
      <c r="B31" s="23" t="s">
        <v>23</v>
      </c>
      <c r="C31" s="24">
        <v>2279</v>
      </c>
      <c r="D31" s="24">
        <v>1630</v>
      </c>
      <c r="E31" s="24">
        <v>1728</v>
      </c>
      <c r="F31" s="49">
        <v>-551</v>
      </c>
      <c r="G31" s="80">
        <v>-0.24177270732777534</v>
      </c>
      <c r="H31" s="49">
        <v>98</v>
      </c>
      <c r="I31" s="80">
        <v>6.0122699386503067E-2</v>
      </c>
      <c r="J31" s="57">
        <v>11.8</v>
      </c>
    </row>
    <row r="32" spans="1:10" s="21" customFormat="1" ht="21.75" customHeight="1">
      <c r="A32" s="94" t="s">
        <v>63</v>
      </c>
      <c r="B32" s="94"/>
      <c r="C32" s="66">
        <v>8017</v>
      </c>
      <c r="D32" s="66">
        <v>6394</v>
      </c>
      <c r="E32" s="66">
        <v>6473</v>
      </c>
      <c r="F32" s="66">
        <v>-1544</v>
      </c>
      <c r="G32" s="79">
        <v>-0.19259074466758139</v>
      </c>
      <c r="H32" s="66">
        <v>79</v>
      </c>
      <c r="I32" s="79">
        <v>1.2355333124804505E-2</v>
      </c>
      <c r="J32" s="67"/>
    </row>
    <row r="33" spans="1:10" s="25" customFormat="1" ht="18" customHeight="1">
      <c r="A33" s="23">
        <v>1</v>
      </c>
      <c r="B33" s="23" t="s">
        <v>24</v>
      </c>
      <c r="C33" s="24">
        <v>1308</v>
      </c>
      <c r="D33" s="24">
        <v>995</v>
      </c>
      <c r="E33" s="24">
        <v>992</v>
      </c>
      <c r="F33" s="49">
        <v>-316</v>
      </c>
      <c r="G33" s="80">
        <v>-0.24159021406727829</v>
      </c>
      <c r="H33" s="49">
        <v>-3</v>
      </c>
      <c r="I33" s="80">
        <v>-3.015075376884422E-3</v>
      </c>
      <c r="J33" s="57">
        <v>6.3</v>
      </c>
    </row>
    <row r="34" spans="1:10" s="27" customFormat="1" ht="18" customHeight="1">
      <c r="A34" s="26">
        <v>2</v>
      </c>
      <c r="B34" s="26" t="s">
        <v>56</v>
      </c>
      <c r="C34" s="24">
        <v>2459</v>
      </c>
      <c r="D34" s="24">
        <v>2032</v>
      </c>
      <c r="E34" s="24">
        <v>1983</v>
      </c>
      <c r="F34" s="49">
        <v>-476</v>
      </c>
      <c r="G34" s="80">
        <v>-0.19357462383082555</v>
      </c>
      <c r="H34" s="49">
        <v>-49</v>
      </c>
      <c r="I34" s="80">
        <v>-2.4114173228346455E-2</v>
      </c>
      <c r="J34" s="57">
        <v>5.4</v>
      </c>
    </row>
    <row r="35" spans="1:10" s="25" customFormat="1" ht="18" customHeight="1">
      <c r="A35" s="23">
        <v>3</v>
      </c>
      <c r="B35" s="23" t="s">
        <v>70</v>
      </c>
      <c r="C35" s="24">
        <v>2315</v>
      </c>
      <c r="D35" s="24">
        <v>1937</v>
      </c>
      <c r="E35" s="24">
        <v>1955</v>
      </c>
      <c r="F35" s="49">
        <v>-360</v>
      </c>
      <c r="G35" s="80">
        <v>-0.15550755939524838</v>
      </c>
      <c r="H35" s="49">
        <v>18</v>
      </c>
      <c r="I35" s="80">
        <v>9.2927207021166747E-3</v>
      </c>
      <c r="J35" s="57">
        <v>6.2</v>
      </c>
    </row>
    <row r="36" spans="1:10" s="25" customFormat="1" ht="18" customHeight="1">
      <c r="A36" s="23">
        <v>4</v>
      </c>
      <c r="B36" s="23" t="s">
        <v>25</v>
      </c>
      <c r="C36" s="24">
        <v>1935</v>
      </c>
      <c r="D36" s="24">
        <v>1430</v>
      </c>
      <c r="E36" s="24">
        <v>1543</v>
      </c>
      <c r="F36" s="49">
        <v>-392</v>
      </c>
      <c r="G36" s="80">
        <v>-0.20258397932816538</v>
      </c>
      <c r="H36" s="49">
        <v>113</v>
      </c>
      <c r="I36" s="80">
        <v>7.9020979020979015E-2</v>
      </c>
      <c r="J36" s="57">
        <v>6.4</v>
      </c>
    </row>
    <row r="37" spans="1:10" s="21" customFormat="1" ht="21.75" customHeight="1">
      <c r="A37" s="94" t="s">
        <v>64</v>
      </c>
      <c r="B37" s="94"/>
      <c r="C37" s="66">
        <v>86828</v>
      </c>
      <c r="D37" s="66">
        <v>68643</v>
      </c>
      <c r="E37" s="66">
        <v>68249</v>
      </c>
      <c r="F37" s="66">
        <v>-18579</v>
      </c>
      <c r="G37" s="79">
        <v>-0.21397475468742802</v>
      </c>
      <c r="H37" s="66">
        <v>-394</v>
      </c>
      <c r="I37" s="79">
        <v>-5.7398423728566642E-3</v>
      </c>
      <c r="J37" s="67"/>
    </row>
    <row r="38" spans="1:10" s="25" customFormat="1" ht="18" customHeight="1">
      <c r="A38" s="23">
        <v>1</v>
      </c>
      <c r="B38" s="23" t="s">
        <v>37</v>
      </c>
      <c r="C38" s="24">
        <v>4809</v>
      </c>
      <c r="D38" s="24">
        <v>4142</v>
      </c>
      <c r="E38" s="24">
        <v>4240</v>
      </c>
      <c r="F38" s="49">
        <v>-569</v>
      </c>
      <c r="G38" s="80">
        <v>-0.11831981700977334</v>
      </c>
      <c r="H38" s="49">
        <v>98</v>
      </c>
      <c r="I38" s="80">
        <v>2.3660067600193145E-2</v>
      </c>
      <c r="J38" s="57">
        <v>10</v>
      </c>
    </row>
    <row r="39" spans="1:10" s="25" customFormat="1" ht="18" customHeight="1">
      <c r="A39" s="23">
        <v>2</v>
      </c>
      <c r="B39" s="23" t="s">
        <v>3</v>
      </c>
      <c r="C39" s="24">
        <v>1473</v>
      </c>
      <c r="D39" s="24">
        <v>1138</v>
      </c>
      <c r="E39" s="24">
        <v>1145</v>
      </c>
      <c r="F39" s="49">
        <v>-328</v>
      </c>
      <c r="G39" s="80">
        <v>-0.22267481330617786</v>
      </c>
      <c r="H39" s="49">
        <v>7</v>
      </c>
      <c r="I39" s="80">
        <v>6.1511423550087872E-3</v>
      </c>
      <c r="J39" s="57">
        <v>3.3</v>
      </c>
    </row>
    <row r="40" spans="1:10" s="25" customFormat="1" ht="18" customHeight="1">
      <c r="A40" s="23">
        <v>3</v>
      </c>
      <c r="B40" s="23" t="s">
        <v>4</v>
      </c>
      <c r="C40" s="24">
        <v>1495</v>
      </c>
      <c r="D40" s="24">
        <v>984</v>
      </c>
      <c r="E40" s="24">
        <v>1091</v>
      </c>
      <c r="F40" s="49">
        <v>-404</v>
      </c>
      <c r="G40" s="80">
        <v>-0.2702341137123746</v>
      </c>
      <c r="H40" s="49">
        <v>107</v>
      </c>
      <c r="I40" s="80">
        <v>0.10873983739837398</v>
      </c>
      <c r="J40" s="57">
        <v>2.4</v>
      </c>
    </row>
    <row r="41" spans="1:10" s="25" customFormat="1" ht="18" customHeight="1">
      <c r="A41" s="23">
        <v>4</v>
      </c>
      <c r="B41" s="23" t="s">
        <v>5</v>
      </c>
      <c r="C41" s="24">
        <v>3576</v>
      </c>
      <c r="D41" s="24">
        <v>2538</v>
      </c>
      <c r="E41" s="24">
        <v>2508</v>
      </c>
      <c r="F41" s="49">
        <v>-1068</v>
      </c>
      <c r="G41" s="80">
        <v>-0.29865771812080538</v>
      </c>
      <c r="H41" s="49">
        <v>-30</v>
      </c>
      <c r="I41" s="80">
        <v>-1.1820330969267139E-2</v>
      </c>
      <c r="J41" s="57">
        <v>7.8</v>
      </c>
    </row>
    <row r="42" spans="1:10" s="25" customFormat="1" ht="18" customHeight="1">
      <c r="A42" s="23">
        <v>5</v>
      </c>
      <c r="B42" s="23" t="s">
        <v>6</v>
      </c>
      <c r="C42" s="24">
        <v>3236</v>
      </c>
      <c r="D42" s="24">
        <v>2585</v>
      </c>
      <c r="E42" s="24">
        <v>2614</v>
      </c>
      <c r="F42" s="49">
        <v>-622</v>
      </c>
      <c r="G42" s="80">
        <v>-0.19221260815822003</v>
      </c>
      <c r="H42" s="49">
        <v>29</v>
      </c>
      <c r="I42" s="80">
        <v>1.1218568665377175E-2</v>
      </c>
      <c r="J42" s="57">
        <v>5.4</v>
      </c>
    </row>
    <row r="43" spans="1:10" s="25" customFormat="1" ht="18" customHeight="1">
      <c r="A43" s="23">
        <v>6</v>
      </c>
      <c r="B43" s="23" t="s">
        <v>7</v>
      </c>
      <c r="C43" s="24">
        <v>2554</v>
      </c>
      <c r="D43" s="24">
        <v>1881</v>
      </c>
      <c r="E43" s="24">
        <v>1903</v>
      </c>
      <c r="F43" s="49">
        <v>-651</v>
      </c>
      <c r="G43" s="80">
        <v>-0.25489428347689896</v>
      </c>
      <c r="H43" s="49">
        <v>22</v>
      </c>
      <c r="I43" s="80">
        <v>1.1695906432748537E-2</v>
      </c>
      <c r="J43" s="57">
        <v>6.1</v>
      </c>
    </row>
    <row r="44" spans="1:10" s="25" customFormat="1" ht="18" customHeight="1">
      <c r="A44" s="23">
        <v>7</v>
      </c>
      <c r="B44" s="23" t="s">
        <v>8</v>
      </c>
      <c r="C44" s="24">
        <v>2795</v>
      </c>
      <c r="D44" s="24">
        <v>2390</v>
      </c>
      <c r="E44" s="24">
        <v>2399</v>
      </c>
      <c r="F44" s="49">
        <v>-396</v>
      </c>
      <c r="G44" s="80">
        <v>-0.14168157423971378</v>
      </c>
      <c r="H44" s="49">
        <v>9</v>
      </c>
      <c r="I44" s="80">
        <v>3.7656903765690376E-3</v>
      </c>
      <c r="J44" s="57">
        <v>4.9000000000000004</v>
      </c>
    </row>
    <row r="45" spans="1:10" s="25" customFormat="1" ht="18" customHeight="1">
      <c r="A45" s="23">
        <v>8</v>
      </c>
      <c r="B45" s="23" t="s">
        <v>9</v>
      </c>
      <c r="C45" s="24">
        <v>4560</v>
      </c>
      <c r="D45" s="24">
        <v>3699</v>
      </c>
      <c r="E45" s="24">
        <v>3841</v>
      </c>
      <c r="F45" s="49">
        <v>-719</v>
      </c>
      <c r="G45" s="80">
        <v>-0.15767543859649122</v>
      </c>
      <c r="H45" s="49">
        <v>142</v>
      </c>
      <c r="I45" s="80">
        <v>3.8388753717220871E-2</v>
      </c>
      <c r="J45" s="57">
        <v>4.5999999999999996</v>
      </c>
    </row>
    <row r="46" spans="1:10" s="25" customFormat="1" ht="18" customHeight="1">
      <c r="A46" s="23">
        <v>9</v>
      </c>
      <c r="B46" s="23" t="s">
        <v>10</v>
      </c>
      <c r="C46" s="24">
        <v>3734</v>
      </c>
      <c r="D46" s="24">
        <v>2995</v>
      </c>
      <c r="E46" s="24">
        <v>2897</v>
      </c>
      <c r="F46" s="49">
        <v>-837</v>
      </c>
      <c r="G46" s="80">
        <v>-0.22415640064274236</v>
      </c>
      <c r="H46" s="49">
        <v>-98</v>
      </c>
      <c r="I46" s="80">
        <v>-3.2721202003338896E-2</v>
      </c>
      <c r="J46" s="57">
        <v>4.0999999999999996</v>
      </c>
    </row>
    <row r="47" spans="1:10" s="25" customFormat="1" ht="18" customHeight="1">
      <c r="A47" s="23">
        <v>10</v>
      </c>
      <c r="B47" s="23" t="s">
        <v>11</v>
      </c>
      <c r="C47" s="24">
        <v>3759</v>
      </c>
      <c r="D47" s="24">
        <v>2688</v>
      </c>
      <c r="E47" s="24">
        <v>2708</v>
      </c>
      <c r="F47" s="49">
        <v>-1051</v>
      </c>
      <c r="G47" s="80">
        <v>-0.2795956371375366</v>
      </c>
      <c r="H47" s="49">
        <v>20</v>
      </c>
      <c r="I47" s="80">
        <v>7.4404761904761901E-3</v>
      </c>
      <c r="J47" s="57">
        <v>13.4</v>
      </c>
    </row>
    <row r="48" spans="1:10" s="25" customFormat="1" ht="18" customHeight="1">
      <c r="A48" s="23">
        <v>11</v>
      </c>
      <c r="B48" s="28" t="s">
        <v>12</v>
      </c>
      <c r="C48" s="24">
        <v>2864</v>
      </c>
      <c r="D48" s="24">
        <v>2380</v>
      </c>
      <c r="E48" s="24">
        <v>2384</v>
      </c>
      <c r="F48" s="49">
        <v>-480</v>
      </c>
      <c r="G48" s="80">
        <v>-0.16759776536312848</v>
      </c>
      <c r="H48" s="49">
        <v>4</v>
      </c>
      <c r="I48" s="80">
        <v>1.6806722689075631E-3</v>
      </c>
      <c r="J48" s="57">
        <v>6.7</v>
      </c>
    </row>
    <row r="49" spans="1:10" s="27" customFormat="1" ht="18" customHeight="1">
      <c r="A49" s="26">
        <v>12</v>
      </c>
      <c r="B49" s="26" t="s">
        <v>58</v>
      </c>
      <c r="C49" s="24">
        <v>33212</v>
      </c>
      <c r="D49" s="24">
        <v>26597</v>
      </c>
      <c r="E49" s="24">
        <v>26056</v>
      </c>
      <c r="F49" s="49">
        <v>-7156</v>
      </c>
      <c r="G49" s="80">
        <v>-0.21546429001565698</v>
      </c>
      <c r="H49" s="49">
        <v>-541</v>
      </c>
      <c r="I49" s="80">
        <v>-2.0340639921795692E-2</v>
      </c>
      <c r="J49" s="57">
        <v>2</v>
      </c>
    </row>
    <row r="50" spans="1:10" s="25" customFormat="1" ht="18" customHeight="1">
      <c r="A50" s="23">
        <v>13</v>
      </c>
      <c r="B50" s="23" t="s">
        <v>13</v>
      </c>
      <c r="C50" s="24">
        <v>1801</v>
      </c>
      <c r="D50" s="24">
        <v>1391</v>
      </c>
      <c r="E50" s="24">
        <v>1401</v>
      </c>
      <c r="F50" s="49">
        <v>-400</v>
      </c>
      <c r="G50" s="80">
        <v>-0.2220988339811216</v>
      </c>
      <c r="H50" s="49">
        <v>10</v>
      </c>
      <c r="I50" s="80">
        <v>7.1890726096333572E-3</v>
      </c>
      <c r="J50" s="57">
        <v>2.4</v>
      </c>
    </row>
    <row r="51" spans="1:10" s="25" customFormat="1" ht="18" customHeight="1">
      <c r="A51" s="23">
        <v>14</v>
      </c>
      <c r="B51" s="23" t="s">
        <v>14</v>
      </c>
      <c r="C51" s="24">
        <v>2498</v>
      </c>
      <c r="D51" s="24">
        <v>1847</v>
      </c>
      <c r="E51" s="24">
        <v>1824</v>
      </c>
      <c r="F51" s="49">
        <v>-674</v>
      </c>
      <c r="G51" s="80">
        <v>-0.2698158526821457</v>
      </c>
      <c r="H51" s="49">
        <v>-23</v>
      </c>
      <c r="I51" s="80">
        <v>-1.245262587980509E-2</v>
      </c>
      <c r="J51" s="57">
        <v>7.2</v>
      </c>
    </row>
    <row r="52" spans="1:10" s="25" customFormat="1" ht="18" customHeight="1">
      <c r="A52" s="23">
        <v>15</v>
      </c>
      <c r="B52" s="23" t="s">
        <v>39</v>
      </c>
      <c r="C52" s="24">
        <v>8860</v>
      </c>
      <c r="D52" s="24">
        <v>6778</v>
      </c>
      <c r="E52" s="24">
        <v>6676</v>
      </c>
      <c r="F52" s="49">
        <v>-2184</v>
      </c>
      <c r="G52" s="80">
        <v>-0.24650112866817156</v>
      </c>
      <c r="H52" s="49">
        <v>-102</v>
      </c>
      <c r="I52" s="80">
        <v>-1.5048686928297432E-2</v>
      </c>
      <c r="J52" s="57">
        <v>8.5</v>
      </c>
    </row>
    <row r="53" spans="1:10" s="25" customFormat="1" ht="18" customHeight="1">
      <c r="A53" s="23">
        <v>16</v>
      </c>
      <c r="B53" s="23" t="s">
        <v>15</v>
      </c>
      <c r="C53" s="24">
        <v>2103</v>
      </c>
      <c r="D53" s="24">
        <v>1660</v>
      </c>
      <c r="E53" s="24">
        <v>1617</v>
      </c>
      <c r="F53" s="49">
        <v>-486</v>
      </c>
      <c r="G53" s="80">
        <v>-0.23109843081312412</v>
      </c>
      <c r="H53" s="49">
        <v>-43</v>
      </c>
      <c r="I53" s="80">
        <v>-2.5903614457831327E-2</v>
      </c>
      <c r="J53" s="57">
        <v>5.3</v>
      </c>
    </row>
    <row r="54" spans="1:10" s="25" customFormat="1" ht="18" customHeight="1">
      <c r="A54" s="23">
        <v>17</v>
      </c>
      <c r="B54" s="23" t="s">
        <v>16</v>
      </c>
      <c r="C54" s="24">
        <v>3499</v>
      </c>
      <c r="D54" s="24">
        <v>2950</v>
      </c>
      <c r="E54" s="24">
        <v>2945</v>
      </c>
      <c r="F54" s="49">
        <v>-554</v>
      </c>
      <c r="G54" s="80">
        <v>-0.15833095170048586</v>
      </c>
      <c r="H54" s="49">
        <v>-5</v>
      </c>
      <c r="I54" s="80">
        <v>-1.6949152542372881E-3</v>
      </c>
      <c r="J54" s="57">
        <v>11</v>
      </c>
    </row>
    <row r="55" spans="1:10">
      <c r="D55" s="29"/>
      <c r="E55" s="29"/>
      <c r="F55" s="58"/>
      <c r="G55" s="58"/>
      <c r="H55" s="58"/>
    </row>
  </sheetData>
  <mergeCells count="18">
    <mergeCell ref="A37:B37"/>
    <mergeCell ref="A6:B6"/>
    <mergeCell ref="A18:B18"/>
    <mergeCell ref="A23:B23"/>
    <mergeCell ref="A3:J3"/>
    <mergeCell ref="A1:J1"/>
    <mergeCell ref="J4:J5"/>
    <mergeCell ref="A32:B32"/>
    <mergeCell ref="A7:B7"/>
    <mergeCell ref="A12:B12"/>
    <mergeCell ref="H4:H5"/>
    <mergeCell ref="A2:J2"/>
    <mergeCell ref="A4:A5"/>
    <mergeCell ref="B4:B5"/>
    <mergeCell ref="I4:I5"/>
    <mergeCell ref="F4:F5"/>
    <mergeCell ref="G4:G5"/>
    <mergeCell ref="C4:E4"/>
  </mergeCells>
  <phoneticPr fontId="8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6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="75" zoomScaleNormal="85" workbookViewId="0">
      <selection activeCell="A2" sqref="A2:N2"/>
    </sheetView>
  </sheetViews>
  <sheetFormatPr defaultColWidth="2.140625" defaultRowHeight="12.75"/>
  <cols>
    <col min="1" max="1" width="3.7109375" style="2" customWidth="1"/>
    <col min="2" max="2" width="21.42578125" style="2" customWidth="1"/>
    <col min="3" max="14" width="12.7109375" style="2" customWidth="1"/>
    <col min="15" max="16384" width="2.140625" style="2"/>
  </cols>
  <sheetData>
    <row r="1" spans="1:14" ht="21.75" customHeight="1">
      <c r="A1" s="158" t="s">
        <v>95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21.75" customHeight="1">
      <c r="A2" s="159" t="s">
        <v>172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21.75" customHeigh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ht="24.95" customHeight="1">
      <c r="A4" s="118" t="s">
        <v>40</v>
      </c>
      <c r="B4" s="119" t="s">
        <v>41</v>
      </c>
      <c r="C4" s="145" t="s">
        <v>127</v>
      </c>
      <c r="D4" s="146"/>
      <c r="E4" s="146"/>
      <c r="F4" s="147"/>
      <c r="G4" s="155" t="s">
        <v>128</v>
      </c>
      <c r="H4" s="156"/>
      <c r="I4" s="156"/>
      <c r="J4" s="154"/>
      <c r="K4" s="155" t="s">
        <v>129</v>
      </c>
      <c r="L4" s="156"/>
      <c r="M4" s="156"/>
      <c r="N4" s="154"/>
    </row>
    <row r="5" spans="1:14" ht="31.5" customHeight="1">
      <c r="A5" s="118"/>
      <c r="B5" s="119"/>
      <c r="C5" s="145" t="s">
        <v>112</v>
      </c>
      <c r="D5" s="147"/>
      <c r="E5" s="130" t="s">
        <v>126</v>
      </c>
      <c r="F5" s="154"/>
      <c r="G5" s="145" t="s">
        <v>112</v>
      </c>
      <c r="H5" s="147"/>
      <c r="I5" s="130" t="s">
        <v>126</v>
      </c>
      <c r="J5" s="154"/>
      <c r="K5" s="145" t="s">
        <v>112</v>
      </c>
      <c r="L5" s="147"/>
      <c r="M5" s="130" t="s">
        <v>126</v>
      </c>
      <c r="N5" s="154"/>
    </row>
    <row r="6" spans="1:14" ht="24.95" customHeight="1">
      <c r="A6" s="118"/>
      <c r="B6" s="119"/>
      <c r="C6" s="15" t="s">
        <v>124</v>
      </c>
      <c r="D6" s="15" t="s">
        <v>125</v>
      </c>
      <c r="E6" s="15" t="s">
        <v>124</v>
      </c>
      <c r="F6" s="15" t="s">
        <v>125</v>
      </c>
      <c r="G6" s="15" t="s">
        <v>124</v>
      </c>
      <c r="H6" s="15" t="s">
        <v>125</v>
      </c>
      <c r="I6" s="15" t="s">
        <v>124</v>
      </c>
      <c r="J6" s="15" t="s">
        <v>125</v>
      </c>
      <c r="K6" s="15" t="s">
        <v>124</v>
      </c>
      <c r="L6" s="15" t="s">
        <v>125</v>
      </c>
      <c r="M6" s="15" t="s">
        <v>124</v>
      </c>
      <c r="N6" s="15" t="s">
        <v>125</v>
      </c>
    </row>
    <row r="7" spans="1:14" ht="13.5" hidden="1" customHeight="1" thickBot="1">
      <c r="A7" s="1">
        <v>1</v>
      </c>
      <c r="B7" s="1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5" customFormat="1" ht="45.75" customHeight="1">
      <c r="A8" s="153" t="s">
        <v>1</v>
      </c>
      <c r="B8" s="153"/>
      <c r="C8" s="48">
        <f t="shared" ref="C8:N8" si="0">SUM(C9,C14,C20,C25,C34,C39)</f>
        <v>1</v>
      </c>
      <c r="D8" s="48">
        <f t="shared" si="0"/>
        <v>1</v>
      </c>
      <c r="E8" s="48">
        <f t="shared" si="0"/>
        <v>8</v>
      </c>
      <c r="F8" s="48">
        <f t="shared" si="0"/>
        <v>2254</v>
      </c>
      <c r="G8" s="48">
        <f t="shared" si="0"/>
        <v>5</v>
      </c>
      <c r="H8" s="48">
        <f t="shared" si="0"/>
        <v>217</v>
      </c>
      <c r="I8" s="48">
        <f t="shared" si="0"/>
        <v>6</v>
      </c>
      <c r="J8" s="48">
        <f t="shared" si="0"/>
        <v>44</v>
      </c>
      <c r="K8" s="48">
        <f t="shared" si="0"/>
        <v>0</v>
      </c>
      <c r="L8" s="48">
        <f t="shared" si="0"/>
        <v>0</v>
      </c>
      <c r="M8" s="48">
        <f t="shared" si="0"/>
        <v>2</v>
      </c>
      <c r="N8" s="48">
        <f t="shared" si="0"/>
        <v>579</v>
      </c>
    </row>
    <row r="9" spans="1:14" s="6" customFormat="1" ht="35.1" customHeight="1">
      <c r="A9" s="157" t="s">
        <v>59</v>
      </c>
      <c r="B9" s="157"/>
      <c r="C9" s="72">
        <f t="shared" ref="C9:N9" si="1">SUM(C10:C13)</f>
        <v>0</v>
      </c>
      <c r="D9" s="72">
        <f t="shared" si="1"/>
        <v>0</v>
      </c>
      <c r="E9" s="72">
        <f t="shared" si="1"/>
        <v>0</v>
      </c>
      <c r="F9" s="72">
        <f t="shared" si="1"/>
        <v>0</v>
      </c>
      <c r="G9" s="72">
        <f t="shared" si="1"/>
        <v>0</v>
      </c>
      <c r="H9" s="72">
        <f t="shared" si="1"/>
        <v>0</v>
      </c>
      <c r="I9" s="72">
        <f t="shared" si="1"/>
        <v>0</v>
      </c>
      <c r="J9" s="72">
        <f t="shared" si="1"/>
        <v>0</v>
      </c>
      <c r="K9" s="72">
        <f t="shared" si="1"/>
        <v>0</v>
      </c>
      <c r="L9" s="72">
        <f t="shared" si="1"/>
        <v>0</v>
      </c>
      <c r="M9" s="72">
        <f t="shared" si="1"/>
        <v>0</v>
      </c>
      <c r="N9" s="72">
        <f t="shared" si="1"/>
        <v>0</v>
      </c>
    </row>
    <row r="10" spans="1:14" s="3" customFormat="1" ht="24.95" customHeight="1">
      <c r="A10" s="9">
        <v>1</v>
      </c>
      <c r="B10" s="9" t="s">
        <v>33</v>
      </c>
      <c r="C10" s="8">
        <f>'[1]02'!$F$251</f>
        <v>0</v>
      </c>
      <c r="D10" s="8">
        <f>'[1]02'!$G$251</f>
        <v>0</v>
      </c>
      <c r="E10" s="8">
        <f>'[1]02'!$H$251</f>
        <v>0</v>
      </c>
      <c r="F10" s="8">
        <f>'[1]02'!$I$251</f>
        <v>0</v>
      </c>
      <c r="G10" s="8">
        <f>'[1]02'!$F$252</f>
        <v>0</v>
      </c>
      <c r="H10" s="8">
        <f>'[1]02'!$G$252</f>
        <v>0</v>
      </c>
      <c r="I10" s="8">
        <f>'[1]02'!$H$252</f>
        <v>0</v>
      </c>
      <c r="J10" s="8">
        <f>'[1]02'!$I$252</f>
        <v>0</v>
      </c>
      <c r="K10" s="8">
        <f>'[1]02'!$F$253</f>
        <v>0</v>
      </c>
      <c r="L10" s="8">
        <f>'[1]02'!$G$253</f>
        <v>0</v>
      </c>
      <c r="M10" s="8">
        <f>'[1]02'!$H$253</f>
        <v>0</v>
      </c>
      <c r="N10" s="8">
        <f>'[1]02'!$I$253</f>
        <v>0</v>
      </c>
    </row>
    <row r="11" spans="1:14" s="3" customFormat="1" ht="24.95" customHeight="1">
      <c r="A11" s="9">
        <v>2</v>
      </c>
      <c r="B11" s="9" t="s">
        <v>34</v>
      </c>
      <c r="C11" s="8">
        <f>'[1]13'!$F$251</f>
        <v>0</v>
      </c>
      <c r="D11" s="8">
        <f>'[1]13'!$G$251</f>
        <v>0</v>
      </c>
      <c r="E11" s="8">
        <f>'[1]13'!$H$251</f>
        <v>0</v>
      </c>
      <c r="F11" s="8">
        <f>'[1]13'!$I$251</f>
        <v>0</v>
      </c>
      <c r="G11" s="8">
        <f>'[1]13'!$F$252</f>
        <v>0</v>
      </c>
      <c r="H11" s="8">
        <f>'[1]13'!$G$252</f>
        <v>0</v>
      </c>
      <c r="I11" s="8">
        <f>'[1]13'!$H$252</f>
        <v>0</v>
      </c>
      <c r="J11" s="8">
        <f>'[1]13'!$I$252</f>
        <v>0</v>
      </c>
      <c r="K11" s="8">
        <f>'[1]13'!$F$253</f>
        <v>0</v>
      </c>
      <c r="L11" s="8">
        <f>'[1]13'!$G$253</f>
        <v>0</v>
      </c>
      <c r="M11" s="8">
        <f>'[1]13'!$H$253</f>
        <v>0</v>
      </c>
      <c r="N11" s="8">
        <f>'[1]13'!$I$253</f>
        <v>0</v>
      </c>
    </row>
    <row r="12" spans="1:14" s="3" customFormat="1" ht="24.95" customHeight="1">
      <c r="A12" s="9">
        <v>3</v>
      </c>
      <c r="B12" s="9" t="s">
        <v>35</v>
      </c>
      <c r="C12" s="8">
        <f>'[1]20'!$F$251</f>
        <v>0</v>
      </c>
      <c r="D12" s="8">
        <f>'[1]20'!$G$251</f>
        <v>0</v>
      </c>
      <c r="E12" s="8">
        <f>'[1]20'!$H$251</f>
        <v>0</v>
      </c>
      <c r="F12" s="8">
        <f>'[1]20'!$I$251</f>
        <v>0</v>
      </c>
      <c r="G12" s="8">
        <f>'[1]20'!$F$252</f>
        <v>0</v>
      </c>
      <c r="H12" s="8">
        <f>'[1]20'!$G$252</f>
        <v>0</v>
      </c>
      <c r="I12" s="8">
        <f>'[1]20'!$H$252</f>
        <v>0</v>
      </c>
      <c r="J12" s="8">
        <f>'[1]20'!$I$252</f>
        <v>0</v>
      </c>
      <c r="K12" s="8">
        <f>'[1]20'!$F$253</f>
        <v>0</v>
      </c>
      <c r="L12" s="8">
        <f>'[1]20'!$G$253</f>
        <v>0</v>
      </c>
      <c r="M12" s="8">
        <f>'[1]20'!$H$253</f>
        <v>0</v>
      </c>
      <c r="N12" s="8">
        <f>'[1]20'!$I$253</f>
        <v>0</v>
      </c>
    </row>
    <row r="13" spans="1:14" s="3" customFormat="1" ht="24.95" customHeight="1">
      <c r="A13" s="9">
        <v>4</v>
      </c>
      <c r="B13" s="9" t="s">
        <v>36</v>
      </c>
      <c r="C13" s="8">
        <f>'[1]37'!$F$251</f>
        <v>0</v>
      </c>
      <c r="D13" s="8">
        <f>'[1]37'!$G$251</f>
        <v>0</v>
      </c>
      <c r="E13" s="8">
        <f>'[1]37'!$H$251</f>
        <v>0</v>
      </c>
      <c r="F13" s="8">
        <f>'[1]37'!$I$251</f>
        <v>0</v>
      </c>
      <c r="G13" s="8">
        <f>'[1]37'!$F$252</f>
        <v>0</v>
      </c>
      <c r="H13" s="8">
        <f>'[1]37'!$G$252</f>
        <v>0</v>
      </c>
      <c r="I13" s="8">
        <f>'[1]37'!$H$252</f>
        <v>0</v>
      </c>
      <c r="J13" s="8">
        <f>'[1]37'!$I$252</f>
        <v>0</v>
      </c>
      <c r="K13" s="8">
        <f>'[1]37'!$F$253</f>
        <v>0</v>
      </c>
      <c r="L13" s="8">
        <f>'[1]37'!$G$253</f>
        <v>0</v>
      </c>
      <c r="M13" s="8">
        <f>'[1]37'!$H$253</f>
        <v>0</v>
      </c>
      <c r="N13" s="8">
        <f>'[1]37'!$I$253</f>
        <v>0</v>
      </c>
    </row>
    <row r="14" spans="1:14" s="7" customFormat="1" ht="35.1" customHeight="1">
      <c r="A14" s="157" t="s">
        <v>60</v>
      </c>
      <c r="B14" s="157"/>
      <c r="C14" s="72">
        <f t="shared" ref="C14:N14" si="2">SUM(C15:C19)</f>
        <v>0</v>
      </c>
      <c r="D14" s="72">
        <f t="shared" si="2"/>
        <v>0</v>
      </c>
      <c r="E14" s="72">
        <f t="shared" si="2"/>
        <v>1</v>
      </c>
      <c r="F14" s="72">
        <f t="shared" si="2"/>
        <v>2</v>
      </c>
      <c r="G14" s="72">
        <f t="shared" si="2"/>
        <v>0</v>
      </c>
      <c r="H14" s="72">
        <f t="shared" si="2"/>
        <v>0</v>
      </c>
      <c r="I14" s="72">
        <f t="shared" si="2"/>
        <v>1</v>
      </c>
      <c r="J14" s="72">
        <f t="shared" si="2"/>
        <v>2</v>
      </c>
      <c r="K14" s="72">
        <f t="shared" si="2"/>
        <v>0</v>
      </c>
      <c r="L14" s="72">
        <f t="shared" si="2"/>
        <v>0</v>
      </c>
      <c r="M14" s="72">
        <f t="shared" si="2"/>
        <v>0</v>
      </c>
      <c r="N14" s="72">
        <f t="shared" si="2"/>
        <v>0</v>
      </c>
    </row>
    <row r="15" spans="1:14" s="3" customFormat="1" ht="24.95" customHeight="1">
      <c r="A15" s="9">
        <v>1</v>
      </c>
      <c r="B15" s="9" t="s">
        <v>26</v>
      </c>
      <c r="C15" s="8">
        <f>'[1]11'!$F$251</f>
        <v>0</v>
      </c>
      <c r="D15" s="8">
        <f>'[1]11'!$G$251</f>
        <v>0</v>
      </c>
      <c r="E15" s="8">
        <f>'[1]11'!$H$251</f>
        <v>0</v>
      </c>
      <c r="F15" s="8">
        <f>'[1]11'!$I$251</f>
        <v>0</v>
      </c>
      <c r="G15" s="8">
        <f>'[1]11'!$F$252</f>
        <v>0</v>
      </c>
      <c r="H15" s="8">
        <f>'[1]11'!$G$252</f>
        <v>0</v>
      </c>
      <c r="I15" s="8">
        <f>'[1]11'!$H$252</f>
        <v>0</v>
      </c>
      <c r="J15" s="8">
        <f>'[1]11'!$I$252</f>
        <v>0</v>
      </c>
      <c r="K15" s="8">
        <f>'[1]11'!$F$253</f>
        <v>0</v>
      </c>
      <c r="L15" s="8">
        <f>'[1]11'!$G$253</f>
        <v>0</v>
      </c>
      <c r="M15" s="8">
        <f>'[1]11'!$H$253</f>
        <v>0</v>
      </c>
      <c r="N15" s="8">
        <f>'[1]11'!$I$253</f>
        <v>0</v>
      </c>
    </row>
    <row r="16" spans="1:14" s="4" customFormat="1" ht="24.95" customHeight="1">
      <c r="A16" s="10">
        <v>2</v>
      </c>
      <c r="B16" s="10" t="s">
        <v>53</v>
      </c>
      <c r="C16" s="8">
        <f>'[1]61'!$F$251</f>
        <v>0</v>
      </c>
      <c r="D16" s="8">
        <f>'[1]61'!$G$251</f>
        <v>0</v>
      </c>
      <c r="E16" s="8">
        <f>'[1]61'!$H$251</f>
        <v>0</v>
      </c>
      <c r="F16" s="8">
        <f>'[1]61'!$I$251</f>
        <v>0</v>
      </c>
      <c r="G16" s="8">
        <f>'[1]61'!$F$252</f>
        <v>0</v>
      </c>
      <c r="H16" s="8">
        <f>'[1]61'!$G$252</f>
        <v>0</v>
      </c>
      <c r="I16" s="8">
        <f>'[1]61'!$H$252</f>
        <v>0</v>
      </c>
      <c r="J16" s="8">
        <f>'[1]61'!$I$252</f>
        <v>0</v>
      </c>
      <c r="K16" s="8">
        <f>'[1]61'!$F$253</f>
        <v>0</v>
      </c>
      <c r="L16" s="8">
        <f>'[1]61'!$G$253</f>
        <v>0</v>
      </c>
      <c r="M16" s="8">
        <f>'[1]61'!$H$253</f>
        <v>0</v>
      </c>
      <c r="N16" s="8">
        <f>'[1]61'!$I$253</f>
        <v>0</v>
      </c>
    </row>
    <row r="17" spans="1:14" s="3" customFormat="1" ht="24.95" customHeight="1">
      <c r="A17" s="9">
        <v>3</v>
      </c>
      <c r="B17" s="9" t="s">
        <v>27</v>
      </c>
      <c r="C17" s="8">
        <f>'[1]15'!$F$251</f>
        <v>0</v>
      </c>
      <c r="D17" s="8">
        <f>'[1]15'!$G$251</f>
        <v>0</v>
      </c>
      <c r="E17" s="8">
        <f>'[1]15'!$H$251</f>
        <v>1</v>
      </c>
      <c r="F17" s="8">
        <f>'[1]15'!$I$251</f>
        <v>2</v>
      </c>
      <c r="G17" s="8">
        <f>'[1]15'!$F$252</f>
        <v>0</v>
      </c>
      <c r="H17" s="8">
        <f>'[1]15'!$G$252</f>
        <v>0</v>
      </c>
      <c r="I17" s="8">
        <f>'[1]15'!$H$252</f>
        <v>1</v>
      </c>
      <c r="J17" s="8">
        <f>'[1]15'!$I$252</f>
        <v>2</v>
      </c>
      <c r="K17" s="8">
        <f>'[1]15'!$F$253</f>
        <v>0</v>
      </c>
      <c r="L17" s="8">
        <f>'[1]15'!$G$253</f>
        <v>0</v>
      </c>
      <c r="M17" s="8">
        <f>'[1]15'!$H$253</f>
        <v>0</v>
      </c>
      <c r="N17" s="8">
        <f>'[1]15'!$I$253</f>
        <v>0</v>
      </c>
    </row>
    <row r="18" spans="1:14" s="3" customFormat="1" ht="24.95" customHeight="1">
      <c r="A18" s="9">
        <v>4</v>
      </c>
      <c r="B18" s="9" t="s">
        <v>28</v>
      </c>
      <c r="C18" s="8">
        <f>'[1]16'!$F$251</f>
        <v>0</v>
      </c>
      <c r="D18" s="8">
        <f>'[1]16'!$G$251</f>
        <v>0</v>
      </c>
      <c r="E18" s="8">
        <f>'[1]16'!$H$251</f>
        <v>0</v>
      </c>
      <c r="F18" s="8">
        <f>'[1]16'!$I$251</f>
        <v>0</v>
      </c>
      <c r="G18" s="8">
        <f>'[1]16'!$F$252</f>
        <v>0</v>
      </c>
      <c r="H18" s="8">
        <f>'[1]16'!$G$252</f>
        <v>0</v>
      </c>
      <c r="I18" s="8">
        <f>'[1]16'!$H$252</f>
        <v>0</v>
      </c>
      <c r="J18" s="8">
        <f>'[1]16'!$I$252</f>
        <v>0</v>
      </c>
      <c r="K18" s="8">
        <f>'[1]16'!$F$253</f>
        <v>0</v>
      </c>
      <c r="L18" s="8">
        <f>'[1]16'!$G$253</f>
        <v>0</v>
      </c>
      <c r="M18" s="8">
        <f>'[1]16'!$H$253</f>
        <v>0</v>
      </c>
      <c r="N18" s="8">
        <f>'[1]16'!$I$253</f>
        <v>0</v>
      </c>
    </row>
    <row r="19" spans="1:14" s="3" customFormat="1" ht="24.95" customHeight="1">
      <c r="A19" s="9">
        <v>5</v>
      </c>
      <c r="B19" s="9" t="s">
        <v>29</v>
      </c>
      <c r="C19" s="8">
        <f>'[1]22'!$F$251</f>
        <v>0</v>
      </c>
      <c r="D19" s="8">
        <f>'[1]22'!$G$251</f>
        <v>0</v>
      </c>
      <c r="E19" s="8">
        <f>'[1]22'!$H$251</f>
        <v>0</v>
      </c>
      <c r="F19" s="8">
        <f>'[1]22'!$I$251</f>
        <v>0</v>
      </c>
      <c r="G19" s="8">
        <f>'[1]22'!$F$252</f>
        <v>0</v>
      </c>
      <c r="H19" s="8">
        <f>'[1]22'!$G$252</f>
        <v>0</v>
      </c>
      <c r="I19" s="8">
        <f>'[1]22'!$H$252</f>
        <v>0</v>
      </c>
      <c r="J19" s="8">
        <f>'[1]22'!$I$252</f>
        <v>0</v>
      </c>
      <c r="K19" s="8">
        <f>'[1]22'!$F$253</f>
        <v>0</v>
      </c>
      <c r="L19" s="8">
        <f>'[1]22'!$G$253</f>
        <v>0</v>
      </c>
      <c r="M19" s="8">
        <f>'[1]22'!$H$253</f>
        <v>0</v>
      </c>
      <c r="N19" s="8">
        <f>'[1]22'!$I$253</f>
        <v>0</v>
      </c>
    </row>
    <row r="20" spans="1:14" s="7" customFormat="1" ht="35.1" customHeight="1">
      <c r="A20" s="157" t="s">
        <v>61</v>
      </c>
      <c r="B20" s="157"/>
      <c r="C20" s="72">
        <f t="shared" ref="C20:N20" si="3">SUM(C21:C24)</f>
        <v>0</v>
      </c>
      <c r="D20" s="72">
        <f t="shared" si="3"/>
        <v>0</v>
      </c>
      <c r="E20" s="72">
        <f t="shared" si="3"/>
        <v>0</v>
      </c>
      <c r="F20" s="72">
        <f t="shared" si="3"/>
        <v>0</v>
      </c>
      <c r="G20" s="72">
        <f t="shared" si="3"/>
        <v>0</v>
      </c>
      <c r="H20" s="72">
        <f t="shared" si="3"/>
        <v>0</v>
      </c>
      <c r="I20" s="72">
        <f t="shared" si="3"/>
        <v>0</v>
      </c>
      <c r="J20" s="72">
        <f t="shared" si="3"/>
        <v>0</v>
      </c>
      <c r="K20" s="72">
        <f t="shared" si="3"/>
        <v>0</v>
      </c>
      <c r="L20" s="72">
        <f t="shared" si="3"/>
        <v>0</v>
      </c>
      <c r="M20" s="72">
        <f t="shared" si="3"/>
        <v>0</v>
      </c>
      <c r="N20" s="72">
        <f t="shared" si="3"/>
        <v>0</v>
      </c>
    </row>
    <row r="21" spans="1:14" s="3" customFormat="1" ht="24.95" customHeight="1">
      <c r="A21" s="9">
        <v>1</v>
      </c>
      <c r="B21" s="9" t="s">
        <v>30</v>
      </c>
      <c r="C21" s="8">
        <f>'[1]04'!$F$251</f>
        <v>0</v>
      </c>
      <c r="D21" s="8">
        <f>'[1]04'!$G$251</f>
        <v>0</v>
      </c>
      <c r="E21" s="8">
        <f>'[1]04'!$H$251</f>
        <v>0</v>
      </c>
      <c r="F21" s="8">
        <f>'[1]04'!$I$251</f>
        <v>0</v>
      </c>
      <c r="G21" s="8">
        <f>'[1]04'!$F$252</f>
        <v>0</v>
      </c>
      <c r="H21" s="8">
        <f>'[1]04'!$G$252</f>
        <v>0</v>
      </c>
      <c r="I21" s="8">
        <f>'[1]04'!$H$252</f>
        <v>0</v>
      </c>
      <c r="J21" s="8">
        <f>'[1]04'!$I$252</f>
        <v>0</v>
      </c>
      <c r="K21" s="8">
        <f>'[1]04'!$F$253</f>
        <v>0</v>
      </c>
      <c r="L21" s="8">
        <f>'[1]04'!$G$253</f>
        <v>0</v>
      </c>
      <c r="M21" s="8">
        <f>'[1]04'!$H$253</f>
        <v>0</v>
      </c>
      <c r="N21" s="8">
        <f>'[1]04'!$I$253</f>
        <v>0</v>
      </c>
    </row>
    <row r="22" spans="1:14" s="4" customFormat="1" ht="24.95" customHeight="1">
      <c r="A22" s="10">
        <v>2</v>
      </c>
      <c r="B22" s="10" t="s">
        <v>54</v>
      </c>
      <c r="C22" s="8">
        <f>'[1]62'!$F$251</f>
        <v>0</v>
      </c>
      <c r="D22" s="8">
        <f>'[1]62'!$G$251</f>
        <v>0</v>
      </c>
      <c r="E22" s="8">
        <f>'[1]62'!$H$251</f>
        <v>0</v>
      </c>
      <c r="F22" s="8">
        <f>'[1]62'!$I$251</f>
        <v>0</v>
      </c>
      <c r="G22" s="8">
        <f>'[1]62'!$F$252</f>
        <v>0</v>
      </c>
      <c r="H22" s="8">
        <f>'[1]62'!$G$252</f>
        <v>0</v>
      </c>
      <c r="I22" s="8">
        <f>'[1]62'!$H$252</f>
        <v>0</v>
      </c>
      <c r="J22" s="8">
        <f>'[1]62'!$I$252</f>
        <v>0</v>
      </c>
      <c r="K22" s="8">
        <f>'[1]62'!$F$253</f>
        <v>0</v>
      </c>
      <c r="L22" s="8">
        <f>'[1]62'!$G$253</f>
        <v>0</v>
      </c>
      <c r="M22" s="8">
        <f>'[1]62'!$H$253</f>
        <v>0</v>
      </c>
      <c r="N22" s="8">
        <f>'[1]62'!$I$253</f>
        <v>0</v>
      </c>
    </row>
    <row r="23" spans="1:14" s="3" customFormat="1" ht="24.95" customHeight="1">
      <c r="A23" s="9">
        <v>3</v>
      </c>
      <c r="B23" s="9" t="s">
        <v>31</v>
      </c>
      <c r="C23" s="8">
        <f>'[1]19'!$F$251</f>
        <v>0</v>
      </c>
      <c r="D23" s="8">
        <f>'[1]19'!$G$251</f>
        <v>0</v>
      </c>
      <c r="E23" s="8">
        <f>'[1]19'!$H$251</f>
        <v>0</v>
      </c>
      <c r="F23" s="8">
        <f>'[1]19'!$I$251</f>
        <v>0</v>
      </c>
      <c r="G23" s="8">
        <f>'[1]19'!$F$252</f>
        <v>0</v>
      </c>
      <c r="H23" s="8">
        <f>'[1]19'!$G$252</f>
        <v>0</v>
      </c>
      <c r="I23" s="8">
        <f>'[1]19'!$H$252</f>
        <v>0</v>
      </c>
      <c r="J23" s="8">
        <f>'[1]19'!$I$252</f>
        <v>0</v>
      </c>
      <c r="K23" s="8">
        <f>'[1]19'!$F$253</f>
        <v>0</v>
      </c>
      <c r="L23" s="8">
        <f>'[1]19'!$G$253</f>
        <v>0</v>
      </c>
      <c r="M23" s="8">
        <f>'[1]19'!$H$253</f>
        <v>0</v>
      </c>
      <c r="N23" s="8">
        <f>'[1]19'!$I$253</f>
        <v>0</v>
      </c>
    </row>
    <row r="24" spans="1:14" s="3" customFormat="1" ht="24.95" customHeight="1">
      <c r="A24" s="9">
        <v>4</v>
      </c>
      <c r="B24" s="9" t="s">
        <v>32</v>
      </c>
      <c r="C24" s="8">
        <f>'[1]27'!$F$251</f>
        <v>0</v>
      </c>
      <c r="D24" s="8">
        <f>'[1]27'!$G$251</f>
        <v>0</v>
      </c>
      <c r="E24" s="8">
        <f>'[1]27'!$H$251</f>
        <v>0</v>
      </c>
      <c r="F24" s="8">
        <f>'[1]27'!$I$251</f>
        <v>0</v>
      </c>
      <c r="G24" s="8">
        <f>'[1]27'!$F$252</f>
        <v>0</v>
      </c>
      <c r="H24" s="8">
        <f>'[1]27'!$G$252</f>
        <v>0</v>
      </c>
      <c r="I24" s="8">
        <f>'[1]27'!$H$252</f>
        <v>0</v>
      </c>
      <c r="J24" s="8">
        <f>'[1]27'!$I$252</f>
        <v>0</v>
      </c>
      <c r="K24" s="8">
        <f>'[1]27'!$F$253</f>
        <v>0</v>
      </c>
      <c r="L24" s="8">
        <f>'[1]27'!$G$253</f>
        <v>0</v>
      </c>
      <c r="M24" s="8">
        <f>'[1]27'!$H$253</f>
        <v>0</v>
      </c>
      <c r="N24" s="8">
        <f>'[1]27'!$I$253</f>
        <v>0</v>
      </c>
    </row>
    <row r="25" spans="1:14" s="7" customFormat="1" ht="35.1" customHeight="1">
      <c r="A25" s="157" t="s">
        <v>62</v>
      </c>
      <c r="B25" s="157"/>
      <c r="C25" s="72">
        <f t="shared" ref="C25:N25" si="4">SUM(C26:C33)</f>
        <v>0</v>
      </c>
      <c r="D25" s="72">
        <f t="shared" si="4"/>
        <v>0</v>
      </c>
      <c r="E25" s="72">
        <f t="shared" si="4"/>
        <v>0</v>
      </c>
      <c r="F25" s="72">
        <f t="shared" si="4"/>
        <v>0</v>
      </c>
      <c r="G25" s="72">
        <f t="shared" si="4"/>
        <v>0</v>
      </c>
      <c r="H25" s="72">
        <f t="shared" si="4"/>
        <v>0</v>
      </c>
      <c r="I25" s="72">
        <f t="shared" si="4"/>
        <v>0</v>
      </c>
      <c r="J25" s="72">
        <f t="shared" si="4"/>
        <v>0</v>
      </c>
      <c r="K25" s="72">
        <f t="shared" si="4"/>
        <v>0</v>
      </c>
      <c r="L25" s="72">
        <f t="shared" si="4"/>
        <v>0</v>
      </c>
      <c r="M25" s="72">
        <f t="shared" si="4"/>
        <v>0</v>
      </c>
      <c r="N25" s="72">
        <f t="shared" si="4"/>
        <v>0</v>
      </c>
    </row>
    <row r="26" spans="1:14" s="3" customFormat="1" ht="24.95" customHeight="1">
      <c r="A26" s="9">
        <v>1</v>
      </c>
      <c r="B26" s="9" t="s">
        <v>17</v>
      </c>
      <c r="C26" s="8">
        <f>'[1]01'!$F$251</f>
        <v>0</v>
      </c>
      <c r="D26" s="8">
        <f>'[1]01'!$G$251</f>
        <v>0</v>
      </c>
      <c r="E26" s="8">
        <f>'[1]01'!$H$251</f>
        <v>0</v>
      </c>
      <c r="F26" s="8">
        <f>'[1]01'!$I$251</f>
        <v>0</v>
      </c>
      <c r="G26" s="8">
        <f>'[1]01'!$F$252</f>
        <v>0</v>
      </c>
      <c r="H26" s="8">
        <f>'[1]01'!$G$252</f>
        <v>0</v>
      </c>
      <c r="I26" s="8">
        <f>'[1]01'!$H$252</f>
        <v>0</v>
      </c>
      <c r="J26" s="8">
        <f>'[1]01'!$I$252</f>
        <v>0</v>
      </c>
      <c r="K26" s="8">
        <f>'[1]01'!$F$253</f>
        <v>0</v>
      </c>
      <c r="L26" s="8">
        <f>'[1]01'!$G$253</f>
        <v>0</v>
      </c>
      <c r="M26" s="8">
        <f>'[1]01'!$H$253</f>
        <v>0</v>
      </c>
      <c r="N26" s="8">
        <f>'[1]01'!$I$253</f>
        <v>0</v>
      </c>
    </row>
    <row r="27" spans="1:14" s="3" customFormat="1" ht="24.95" customHeight="1">
      <c r="A27" s="9">
        <v>2</v>
      </c>
      <c r="B27" s="9" t="s">
        <v>18</v>
      </c>
      <c r="C27" s="8">
        <f>'[1]07'!$F$251</f>
        <v>0</v>
      </c>
      <c r="D27" s="8">
        <f>'[1]07'!$G$251</f>
        <v>0</v>
      </c>
      <c r="E27" s="8">
        <f>'[1]07'!$H$251</f>
        <v>0</v>
      </c>
      <c r="F27" s="8">
        <f>'[1]07'!$I$251</f>
        <v>0</v>
      </c>
      <c r="G27" s="8">
        <f>'[1]07'!$F$252</f>
        <v>0</v>
      </c>
      <c r="H27" s="8">
        <f>'[1]07'!$G$252</f>
        <v>0</v>
      </c>
      <c r="I27" s="8">
        <f>'[1]07'!$H$252</f>
        <v>0</v>
      </c>
      <c r="J27" s="8">
        <f>'[1]07'!$I$252</f>
        <v>0</v>
      </c>
      <c r="K27" s="8">
        <f>'[1]07'!$F$253</f>
        <v>0</v>
      </c>
      <c r="L27" s="8">
        <f>'[1]07'!$G$253</f>
        <v>0</v>
      </c>
      <c r="M27" s="8">
        <f>'[1]07'!$H$253</f>
        <v>0</v>
      </c>
      <c r="N27" s="8">
        <f>'[1]07'!$I$253</f>
        <v>0</v>
      </c>
    </row>
    <row r="28" spans="1:14" s="3" customFormat="1" ht="24.95" customHeight="1">
      <c r="A28" s="9">
        <v>3</v>
      </c>
      <c r="B28" s="9" t="s">
        <v>19</v>
      </c>
      <c r="C28" s="8">
        <f>'[1]09'!$F$251</f>
        <v>0</v>
      </c>
      <c r="D28" s="8">
        <f>'[1]09'!$G$251</f>
        <v>0</v>
      </c>
      <c r="E28" s="8">
        <f>'[1]09'!$H$251</f>
        <v>0</v>
      </c>
      <c r="F28" s="8">
        <f>'[1]09'!$I$251</f>
        <v>0</v>
      </c>
      <c r="G28" s="8">
        <f>'[1]09'!$F$252</f>
        <v>0</v>
      </c>
      <c r="H28" s="8">
        <f>'[1]09'!$G$252</f>
        <v>0</v>
      </c>
      <c r="I28" s="8">
        <f>'[1]09'!$H$252</f>
        <v>0</v>
      </c>
      <c r="J28" s="8">
        <f>'[1]09'!$I$252</f>
        <v>0</v>
      </c>
      <c r="K28" s="8">
        <f>'[1]09'!$F$253</f>
        <v>0</v>
      </c>
      <c r="L28" s="8">
        <f>'[1]09'!$G$253</f>
        <v>0</v>
      </c>
      <c r="M28" s="8">
        <f>'[1]09'!$H$253</f>
        <v>0</v>
      </c>
      <c r="N28" s="8">
        <f>'[1]09'!$I$253</f>
        <v>0</v>
      </c>
    </row>
    <row r="29" spans="1:14" s="3" customFormat="1" ht="24.95" customHeight="1">
      <c r="A29" s="9">
        <v>4</v>
      </c>
      <c r="B29" s="9" t="s">
        <v>20</v>
      </c>
      <c r="C29" s="8">
        <f>'[1]23'!$F$251</f>
        <v>0</v>
      </c>
      <c r="D29" s="8">
        <f>'[1]23'!$G$251</f>
        <v>0</v>
      </c>
      <c r="E29" s="8">
        <f>'[1]23'!$H$251</f>
        <v>0</v>
      </c>
      <c r="F29" s="8">
        <f>'[1]23'!$I$251</f>
        <v>0</v>
      </c>
      <c r="G29" s="8">
        <f>'[1]23'!$F$252</f>
        <v>0</v>
      </c>
      <c r="H29" s="8">
        <f>'[1]23'!$G$252</f>
        <v>0</v>
      </c>
      <c r="I29" s="8">
        <f>'[1]23'!$H$252</f>
        <v>0</v>
      </c>
      <c r="J29" s="8">
        <f>'[1]23'!$I$252</f>
        <v>0</v>
      </c>
      <c r="K29" s="8">
        <f>'[1]23'!$F$253</f>
        <v>0</v>
      </c>
      <c r="L29" s="8">
        <f>'[1]23'!$G$253</f>
        <v>0</v>
      </c>
      <c r="M29" s="8">
        <f>'[1]23'!$H$253</f>
        <v>0</v>
      </c>
      <c r="N29" s="8">
        <f>'[1]23'!$I$253</f>
        <v>0</v>
      </c>
    </row>
    <row r="30" spans="1:14" s="4" customFormat="1" ht="24.95" customHeight="1">
      <c r="A30" s="10">
        <v>5</v>
      </c>
      <c r="B30" s="10" t="s">
        <v>55</v>
      </c>
      <c r="C30" s="8">
        <f>'[1]63'!$F$251</f>
        <v>0</v>
      </c>
      <c r="D30" s="8">
        <f>'[1]63'!$G$251</f>
        <v>0</v>
      </c>
      <c r="E30" s="8">
        <f>'[1]63'!$H$251</f>
        <v>0</v>
      </c>
      <c r="F30" s="8">
        <f>'[1]63'!$I$251</f>
        <v>0</v>
      </c>
      <c r="G30" s="8">
        <f>'[1]63'!$F$252</f>
        <v>0</v>
      </c>
      <c r="H30" s="8">
        <f>'[1]63'!$G$252</f>
        <v>0</v>
      </c>
      <c r="I30" s="8">
        <f>'[1]63'!$H$252</f>
        <v>0</v>
      </c>
      <c r="J30" s="8">
        <f>'[1]63'!$I$252</f>
        <v>0</v>
      </c>
      <c r="K30" s="8">
        <f>'[1]63'!$F$253</f>
        <v>0</v>
      </c>
      <c r="L30" s="8">
        <f>'[1]63'!$G$253</f>
        <v>0</v>
      </c>
      <c r="M30" s="8">
        <f>'[1]63'!$H$253</f>
        <v>0</v>
      </c>
      <c r="N30" s="8">
        <f>'[1]63'!$I$253</f>
        <v>0</v>
      </c>
    </row>
    <row r="31" spans="1:14" s="3" customFormat="1" ht="24.95" customHeight="1">
      <c r="A31" s="9">
        <v>6</v>
      </c>
      <c r="B31" s="9" t="s">
        <v>21</v>
      </c>
      <c r="C31" s="8">
        <f>'[1]25'!$F$251</f>
        <v>0</v>
      </c>
      <c r="D31" s="8">
        <f>'[1]25'!$G$251</f>
        <v>0</v>
      </c>
      <c r="E31" s="8">
        <f>'[1]25'!$H$251</f>
        <v>0</v>
      </c>
      <c r="F31" s="8">
        <f>'[1]25'!$I$251</f>
        <v>0</v>
      </c>
      <c r="G31" s="8">
        <f>'[1]25'!$F$252</f>
        <v>0</v>
      </c>
      <c r="H31" s="8">
        <f>'[1]25'!$G$252</f>
        <v>0</v>
      </c>
      <c r="I31" s="8">
        <f>'[1]25'!$H$252</f>
        <v>0</v>
      </c>
      <c r="J31" s="8">
        <f>'[1]25'!$I$252</f>
        <v>0</v>
      </c>
      <c r="K31" s="8">
        <f>'[1]25'!$F$253</f>
        <v>0</v>
      </c>
      <c r="L31" s="8">
        <f>'[1]25'!$G$253</f>
        <v>0</v>
      </c>
      <c r="M31" s="8">
        <f>'[1]25'!$H$253</f>
        <v>0</v>
      </c>
      <c r="N31" s="8">
        <f>'[1]25'!$I$253</f>
        <v>0</v>
      </c>
    </row>
    <row r="32" spans="1:14" s="3" customFormat="1" ht="24.95" customHeight="1">
      <c r="A32" s="9">
        <v>7</v>
      </c>
      <c r="B32" s="9" t="s">
        <v>22</v>
      </c>
      <c r="C32" s="8">
        <f>'[1]30'!$F$251</f>
        <v>0</v>
      </c>
      <c r="D32" s="8">
        <f>'[1]30'!$G$251</f>
        <v>0</v>
      </c>
      <c r="E32" s="8">
        <f>'[1]30'!$H$251</f>
        <v>0</v>
      </c>
      <c r="F32" s="8">
        <f>'[1]30'!$I$251</f>
        <v>0</v>
      </c>
      <c r="G32" s="8">
        <f>'[1]30'!$F$252</f>
        <v>0</v>
      </c>
      <c r="H32" s="8">
        <f>'[1]30'!$G$252</f>
        <v>0</v>
      </c>
      <c r="I32" s="8">
        <f>'[1]30'!$H$252</f>
        <v>0</v>
      </c>
      <c r="J32" s="8">
        <f>'[1]30'!$I$252</f>
        <v>0</v>
      </c>
      <c r="K32" s="8">
        <f>'[1]30'!$F$253</f>
        <v>0</v>
      </c>
      <c r="L32" s="8">
        <f>'[1]30'!$G$253</f>
        <v>0</v>
      </c>
      <c r="M32" s="8">
        <f>'[1]30'!$H$253</f>
        <v>0</v>
      </c>
      <c r="N32" s="8">
        <f>'[1]30'!$I$253</f>
        <v>0</v>
      </c>
    </row>
    <row r="33" spans="1:14" s="3" customFormat="1" ht="24.95" customHeight="1">
      <c r="A33" s="9">
        <v>8</v>
      </c>
      <c r="B33" s="9" t="s">
        <v>23</v>
      </c>
      <c r="C33" s="8">
        <f>'[1]36'!$F$251</f>
        <v>0</v>
      </c>
      <c r="D33" s="8">
        <f>'[1]36'!$G$251</f>
        <v>0</v>
      </c>
      <c r="E33" s="8">
        <f>'[1]36'!$H$251</f>
        <v>0</v>
      </c>
      <c r="F33" s="8">
        <f>'[1]36'!$I$251</f>
        <v>0</v>
      </c>
      <c r="G33" s="8">
        <f>'[1]36'!$F$252</f>
        <v>0</v>
      </c>
      <c r="H33" s="8">
        <f>'[1]36'!$G$252</f>
        <v>0</v>
      </c>
      <c r="I33" s="8">
        <f>'[1]36'!$H$252</f>
        <v>0</v>
      </c>
      <c r="J33" s="8">
        <f>'[1]36'!$I$252</f>
        <v>0</v>
      </c>
      <c r="K33" s="8">
        <f>'[1]36'!$F$253</f>
        <v>0</v>
      </c>
      <c r="L33" s="8">
        <f>'[1]36'!$G$253</f>
        <v>0</v>
      </c>
      <c r="M33" s="8">
        <f>'[1]36'!$H$253</f>
        <v>0</v>
      </c>
      <c r="N33" s="8">
        <f>'[1]36'!$I$253</f>
        <v>0</v>
      </c>
    </row>
    <row r="34" spans="1:14" s="7" customFormat="1" ht="35.1" customHeight="1">
      <c r="A34" s="157" t="s">
        <v>63</v>
      </c>
      <c r="B34" s="157"/>
      <c r="C34" s="72">
        <f t="shared" ref="C34:N34" si="5">SUM(C35:C38)</f>
        <v>1</v>
      </c>
      <c r="D34" s="72">
        <f t="shared" si="5"/>
        <v>1</v>
      </c>
      <c r="E34" s="72">
        <f t="shared" si="5"/>
        <v>0</v>
      </c>
      <c r="F34" s="72">
        <f t="shared" si="5"/>
        <v>0</v>
      </c>
      <c r="G34" s="72">
        <f t="shared" si="5"/>
        <v>1</v>
      </c>
      <c r="H34" s="72">
        <f t="shared" si="5"/>
        <v>1</v>
      </c>
      <c r="I34" s="72">
        <f t="shared" si="5"/>
        <v>0</v>
      </c>
      <c r="J34" s="72">
        <f t="shared" si="5"/>
        <v>0</v>
      </c>
      <c r="K34" s="72">
        <f t="shared" si="5"/>
        <v>0</v>
      </c>
      <c r="L34" s="72">
        <f t="shared" si="5"/>
        <v>0</v>
      </c>
      <c r="M34" s="72">
        <f t="shared" si="5"/>
        <v>0</v>
      </c>
      <c r="N34" s="72">
        <f t="shared" si="5"/>
        <v>0</v>
      </c>
    </row>
    <row r="35" spans="1:14" s="3" customFormat="1" ht="24.95" customHeight="1">
      <c r="A35" s="9">
        <v>1</v>
      </c>
      <c r="B35" s="9" t="s">
        <v>24</v>
      </c>
      <c r="C35" s="8">
        <f>'[1]10'!$F$251</f>
        <v>0</v>
      </c>
      <c r="D35" s="8">
        <f>'[1]10'!$G$251</f>
        <v>0</v>
      </c>
      <c r="E35" s="8">
        <f>'[1]10'!$H$251</f>
        <v>0</v>
      </c>
      <c r="F35" s="8">
        <f>'[1]10'!$I$251</f>
        <v>0</v>
      </c>
      <c r="G35" s="8">
        <f>'[1]10'!$F$252</f>
        <v>0</v>
      </c>
      <c r="H35" s="8">
        <f>'[1]10'!$G$252</f>
        <v>0</v>
      </c>
      <c r="I35" s="8">
        <f>'[1]10'!$H$252</f>
        <v>0</v>
      </c>
      <c r="J35" s="8">
        <f>'[1]10'!$I$252</f>
        <v>0</v>
      </c>
      <c r="K35" s="8">
        <f>'[1]10'!$F$253</f>
        <v>0</v>
      </c>
      <c r="L35" s="8">
        <f>'[1]10'!$G$253</f>
        <v>0</v>
      </c>
      <c r="M35" s="8">
        <f>'[1]10'!$H$253</f>
        <v>0</v>
      </c>
      <c r="N35" s="8">
        <f>'[1]10'!$I$253</f>
        <v>0</v>
      </c>
    </row>
    <row r="36" spans="1:14" s="4" customFormat="1" ht="24.95" customHeight="1">
      <c r="A36" s="10">
        <v>2</v>
      </c>
      <c r="B36" s="10" t="s">
        <v>56</v>
      </c>
      <c r="C36" s="8">
        <f>'[1]64'!$F$251</f>
        <v>1</v>
      </c>
      <c r="D36" s="8">
        <f>'[1]64'!$G$251</f>
        <v>1</v>
      </c>
      <c r="E36" s="8">
        <f>'[1]64'!$H$251</f>
        <v>0</v>
      </c>
      <c r="F36" s="8">
        <f>'[1]64'!$I$251</f>
        <v>0</v>
      </c>
      <c r="G36" s="8">
        <f>'[1]64'!$F$252</f>
        <v>1</v>
      </c>
      <c r="H36" s="8">
        <f>'[1]64'!$G$252</f>
        <v>1</v>
      </c>
      <c r="I36" s="8">
        <f>'[1]64'!$H$252</f>
        <v>0</v>
      </c>
      <c r="J36" s="8">
        <f>'[1]64'!$I$252</f>
        <v>0</v>
      </c>
      <c r="K36" s="8">
        <f>'[1]64'!$F$253</f>
        <v>0</v>
      </c>
      <c r="L36" s="8">
        <f>'[1]64'!$G$253</f>
        <v>0</v>
      </c>
      <c r="M36" s="8">
        <f>'[1]64'!$H$253</f>
        <v>0</v>
      </c>
      <c r="N36" s="8">
        <f>'[1]64'!$I$253</f>
        <v>0</v>
      </c>
    </row>
    <row r="37" spans="1:14" s="3" customFormat="1" ht="24.95" customHeight="1">
      <c r="A37" s="9">
        <v>3</v>
      </c>
      <c r="B37" s="9" t="s">
        <v>70</v>
      </c>
      <c r="C37" s="8">
        <f>'[1]26'!$F$251</f>
        <v>0</v>
      </c>
      <c r="D37" s="8">
        <f>'[1]26'!$G$251</f>
        <v>0</v>
      </c>
      <c r="E37" s="8">
        <f>'[1]26'!$H$251</f>
        <v>0</v>
      </c>
      <c r="F37" s="8">
        <f>'[1]26'!$I$251</f>
        <v>0</v>
      </c>
      <c r="G37" s="8">
        <f>'[1]26'!$F$252</f>
        <v>0</v>
      </c>
      <c r="H37" s="8">
        <f>'[1]26'!$G$252</f>
        <v>0</v>
      </c>
      <c r="I37" s="8">
        <f>'[1]26'!$H$252</f>
        <v>0</v>
      </c>
      <c r="J37" s="8">
        <f>'[1]26'!$I$252</f>
        <v>0</v>
      </c>
      <c r="K37" s="8">
        <f>'[1]26'!$F$253</f>
        <v>0</v>
      </c>
      <c r="L37" s="8">
        <f>'[1]26'!$G$253</f>
        <v>0</v>
      </c>
      <c r="M37" s="8">
        <f>'[1]26'!$H$253</f>
        <v>0</v>
      </c>
      <c r="N37" s="8">
        <f>'[1]26'!$I$253</f>
        <v>0</v>
      </c>
    </row>
    <row r="38" spans="1:14" s="3" customFormat="1" ht="24.95" customHeight="1">
      <c r="A38" s="9">
        <v>4</v>
      </c>
      <c r="B38" s="9" t="s">
        <v>25</v>
      </c>
      <c r="C38" s="8">
        <f>'[1]29'!$F$251</f>
        <v>0</v>
      </c>
      <c r="D38" s="8">
        <f>'[1]29'!$G$251</f>
        <v>0</v>
      </c>
      <c r="E38" s="8">
        <f>'[1]29'!$H$251</f>
        <v>0</v>
      </c>
      <c r="F38" s="8">
        <f>'[1]29'!$I$251</f>
        <v>0</v>
      </c>
      <c r="G38" s="8">
        <f>'[1]29'!$F$252</f>
        <v>0</v>
      </c>
      <c r="H38" s="8">
        <f>'[1]29'!$G$252</f>
        <v>0</v>
      </c>
      <c r="I38" s="8">
        <f>'[1]29'!$H$252</f>
        <v>0</v>
      </c>
      <c r="J38" s="8">
        <f>'[1]29'!$I$252</f>
        <v>0</v>
      </c>
      <c r="K38" s="8">
        <f>'[1]29'!$F$253</f>
        <v>0</v>
      </c>
      <c r="L38" s="8">
        <f>'[1]29'!$G$253</f>
        <v>0</v>
      </c>
      <c r="M38" s="8">
        <f>'[1]29'!$H$253</f>
        <v>0</v>
      </c>
      <c r="N38" s="8">
        <f>'[1]29'!$I$253</f>
        <v>0</v>
      </c>
    </row>
    <row r="39" spans="1:14" s="7" customFormat="1" ht="35.1" customHeight="1">
      <c r="A39" s="157" t="s">
        <v>64</v>
      </c>
      <c r="B39" s="157"/>
      <c r="C39" s="72">
        <f t="shared" ref="C39:N39" si="6">SUM(C40:C56)</f>
        <v>0</v>
      </c>
      <c r="D39" s="72">
        <f t="shared" si="6"/>
        <v>0</v>
      </c>
      <c r="E39" s="72">
        <f t="shared" si="6"/>
        <v>7</v>
      </c>
      <c r="F39" s="72">
        <f t="shared" si="6"/>
        <v>2252</v>
      </c>
      <c r="G39" s="72">
        <f t="shared" si="6"/>
        <v>4</v>
      </c>
      <c r="H39" s="72">
        <f t="shared" si="6"/>
        <v>216</v>
      </c>
      <c r="I39" s="72">
        <f t="shared" si="6"/>
        <v>5</v>
      </c>
      <c r="J39" s="72">
        <f t="shared" si="6"/>
        <v>42</v>
      </c>
      <c r="K39" s="72">
        <f t="shared" si="6"/>
        <v>0</v>
      </c>
      <c r="L39" s="72">
        <f t="shared" si="6"/>
        <v>0</v>
      </c>
      <c r="M39" s="72">
        <f t="shared" si="6"/>
        <v>2</v>
      </c>
      <c r="N39" s="72">
        <f t="shared" si="6"/>
        <v>579</v>
      </c>
    </row>
    <row r="40" spans="1:14" s="3" customFormat="1" ht="24.95" customHeight="1">
      <c r="A40" s="9">
        <v>1</v>
      </c>
      <c r="B40" s="9" t="s">
        <v>37</v>
      </c>
      <c r="C40" s="8">
        <f>'[1]03'!$F$251</f>
        <v>0</v>
      </c>
      <c r="D40" s="8">
        <f>'[1]03'!$G$251</f>
        <v>0</v>
      </c>
      <c r="E40" s="8">
        <f>'[1]03'!$H$251</f>
        <v>0</v>
      </c>
      <c r="F40" s="8">
        <f>'[1]03'!$I$251</f>
        <v>0</v>
      </c>
      <c r="G40" s="8">
        <f>'[1]03'!$F$252</f>
        <v>0</v>
      </c>
      <c r="H40" s="8">
        <f>'[1]03'!$G$252</f>
        <v>0</v>
      </c>
      <c r="I40" s="8">
        <f>'[1]03'!$H$252</f>
        <v>0</v>
      </c>
      <c r="J40" s="8">
        <f>'[1]03'!$I$252</f>
        <v>0</v>
      </c>
      <c r="K40" s="8">
        <f>'[1]03'!$F$253</f>
        <v>0</v>
      </c>
      <c r="L40" s="8">
        <f>'[1]03'!$G$253</f>
        <v>0</v>
      </c>
      <c r="M40" s="8">
        <f>'[1]03'!$H$253</f>
        <v>0</v>
      </c>
      <c r="N40" s="8">
        <f>'[1]03'!$I$253</f>
        <v>0</v>
      </c>
    </row>
    <row r="41" spans="1:14" s="3" customFormat="1" ht="24.95" customHeight="1">
      <c r="A41" s="9">
        <v>2</v>
      </c>
      <c r="B41" s="9" t="s">
        <v>3</v>
      </c>
      <c r="C41" s="8">
        <f>'[1]05'!$F$251</f>
        <v>0</v>
      </c>
      <c r="D41" s="8">
        <f>'[1]05'!$G$251</f>
        <v>0</v>
      </c>
      <c r="E41" s="8">
        <f>'[1]05'!$H$251</f>
        <v>0</v>
      </c>
      <c r="F41" s="8">
        <f>'[1]05'!$I$251</f>
        <v>0</v>
      </c>
      <c r="G41" s="8">
        <f>'[1]05'!$F$252</f>
        <v>0</v>
      </c>
      <c r="H41" s="8">
        <f>'[1]05'!$G$252</f>
        <v>0</v>
      </c>
      <c r="I41" s="8">
        <f>'[1]05'!$H$252</f>
        <v>0</v>
      </c>
      <c r="J41" s="8">
        <f>'[1]05'!$I$252</f>
        <v>0</v>
      </c>
      <c r="K41" s="8">
        <f>'[1]05'!$F$253</f>
        <v>0</v>
      </c>
      <c r="L41" s="8">
        <f>'[1]05'!$G$253</f>
        <v>0</v>
      </c>
      <c r="M41" s="8">
        <f>'[1]05'!$H$253</f>
        <v>0</v>
      </c>
      <c r="N41" s="8">
        <f>'[1]05'!$I$253</f>
        <v>0</v>
      </c>
    </row>
    <row r="42" spans="1:14" s="3" customFormat="1" ht="24.95" customHeight="1">
      <c r="A42" s="9">
        <v>3</v>
      </c>
      <c r="B42" s="9" t="s">
        <v>4</v>
      </c>
      <c r="C42" s="8">
        <f>'[1]06'!$F$251</f>
        <v>0</v>
      </c>
      <c r="D42" s="8">
        <f>'[1]06'!$G$251</f>
        <v>0</v>
      </c>
      <c r="E42" s="8">
        <f>'[1]06'!$H$251</f>
        <v>0</v>
      </c>
      <c r="F42" s="8">
        <f>'[1]06'!$I$251</f>
        <v>0</v>
      </c>
      <c r="G42" s="8">
        <f>'[1]06'!$F$252</f>
        <v>0</v>
      </c>
      <c r="H42" s="8">
        <f>'[1]06'!$G$252</f>
        <v>0</v>
      </c>
      <c r="I42" s="8">
        <f>'[1]06'!$H$252</f>
        <v>0</v>
      </c>
      <c r="J42" s="8">
        <f>'[1]06'!$I$252</f>
        <v>0</v>
      </c>
      <c r="K42" s="8">
        <f>'[1]06'!$F$253</f>
        <v>0</v>
      </c>
      <c r="L42" s="8">
        <f>'[1]06'!$G$253</f>
        <v>0</v>
      </c>
      <c r="M42" s="8">
        <f>'[1]06'!$H$253</f>
        <v>0</v>
      </c>
      <c r="N42" s="8">
        <f>'[1]06'!$I$253</f>
        <v>0</v>
      </c>
    </row>
    <row r="43" spans="1:14" s="3" customFormat="1" ht="24.95" customHeight="1">
      <c r="A43" s="9">
        <v>4</v>
      </c>
      <c r="B43" s="9" t="s">
        <v>5</v>
      </c>
      <c r="C43" s="8">
        <f>'[1]08'!$F$251</f>
        <v>0</v>
      </c>
      <c r="D43" s="8">
        <f>'[1]08'!$G$251</f>
        <v>0</v>
      </c>
      <c r="E43" s="8">
        <f>'[1]08'!$H$251</f>
        <v>0</v>
      </c>
      <c r="F43" s="8">
        <f>'[1]08'!$I$251</f>
        <v>0</v>
      </c>
      <c r="G43" s="8">
        <f>'[1]08'!$F$252</f>
        <v>0</v>
      </c>
      <c r="H43" s="8">
        <f>'[1]08'!$G$252</f>
        <v>0</v>
      </c>
      <c r="I43" s="8">
        <f>'[1]08'!$H$252</f>
        <v>0</v>
      </c>
      <c r="J43" s="8">
        <f>'[1]08'!$I$252</f>
        <v>0</v>
      </c>
      <c r="K43" s="8">
        <f>'[1]08'!$F$253</f>
        <v>0</v>
      </c>
      <c r="L43" s="8">
        <f>'[1]08'!$G$253</f>
        <v>0</v>
      </c>
      <c r="M43" s="8">
        <f>'[1]08'!$H$253</f>
        <v>0</v>
      </c>
      <c r="N43" s="8">
        <f>'[1]08'!$I$253</f>
        <v>0</v>
      </c>
    </row>
    <row r="44" spans="1:14" s="3" customFormat="1" ht="24.95" customHeight="1">
      <c r="A44" s="9">
        <v>5</v>
      </c>
      <c r="B44" s="9" t="s">
        <v>6</v>
      </c>
      <c r="C44" s="8">
        <f>'[1]12'!$F$251</f>
        <v>0</v>
      </c>
      <c r="D44" s="8">
        <f>'[1]12'!$G$251</f>
        <v>0</v>
      </c>
      <c r="E44" s="8">
        <f>'[1]12'!$H$251</f>
        <v>0</v>
      </c>
      <c r="F44" s="8">
        <f>'[1]12'!$I$251</f>
        <v>0</v>
      </c>
      <c r="G44" s="8">
        <f>'[1]12'!$F$252</f>
        <v>0</v>
      </c>
      <c r="H44" s="8">
        <f>'[1]12'!$G$252</f>
        <v>0</v>
      </c>
      <c r="I44" s="8">
        <f>'[1]12'!$H$252</f>
        <v>0</v>
      </c>
      <c r="J44" s="8">
        <f>'[1]12'!$I$252</f>
        <v>0</v>
      </c>
      <c r="K44" s="8">
        <f>'[1]12'!$F$253</f>
        <v>0</v>
      </c>
      <c r="L44" s="8">
        <f>'[1]12'!$G$253</f>
        <v>0</v>
      </c>
      <c r="M44" s="8">
        <f>'[1]12'!$H$253</f>
        <v>0</v>
      </c>
      <c r="N44" s="8">
        <f>'[1]12'!$I$253</f>
        <v>0</v>
      </c>
    </row>
    <row r="45" spans="1:14" s="3" customFormat="1" ht="24.95" customHeight="1">
      <c r="A45" s="9">
        <v>6</v>
      </c>
      <c r="B45" s="9" t="s">
        <v>7</v>
      </c>
      <c r="C45" s="8">
        <f>'[1]14'!$F$251</f>
        <v>0</v>
      </c>
      <c r="D45" s="8">
        <f>'[1]14'!$G$251</f>
        <v>0</v>
      </c>
      <c r="E45" s="8">
        <f>'[1]14'!$H$251</f>
        <v>0</v>
      </c>
      <c r="F45" s="8">
        <f>'[1]14'!$I$251</f>
        <v>0</v>
      </c>
      <c r="G45" s="8">
        <f>'[1]14'!$F$252</f>
        <v>0</v>
      </c>
      <c r="H45" s="8">
        <f>'[1]14'!$G$252</f>
        <v>0</v>
      </c>
      <c r="I45" s="8">
        <f>'[1]14'!$H$252</f>
        <v>0</v>
      </c>
      <c r="J45" s="8">
        <f>'[1]14'!$I$252</f>
        <v>0</v>
      </c>
      <c r="K45" s="8">
        <f>'[1]14'!$F$253</f>
        <v>0</v>
      </c>
      <c r="L45" s="8">
        <f>'[1]14'!$G$253</f>
        <v>0</v>
      </c>
      <c r="M45" s="8">
        <f>'[1]14'!$H$253</f>
        <v>0</v>
      </c>
      <c r="N45" s="8">
        <f>'[1]14'!$I$253</f>
        <v>0</v>
      </c>
    </row>
    <row r="46" spans="1:14" s="3" customFormat="1" ht="24.95" customHeight="1">
      <c r="A46" s="9">
        <v>7</v>
      </c>
      <c r="B46" s="9" t="s">
        <v>8</v>
      </c>
      <c r="C46" s="8">
        <f>'[1]17'!$F$251</f>
        <v>0</v>
      </c>
      <c r="D46" s="8">
        <f>'[1]17'!$G$251</f>
        <v>0</v>
      </c>
      <c r="E46" s="8">
        <f>'[1]17'!$H$251</f>
        <v>0</v>
      </c>
      <c r="F46" s="8">
        <f>'[1]17'!$I$251</f>
        <v>0</v>
      </c>
      <c r="G46" s="8">
        <f>'[1]17'!$F$252</f>
        <v>0</v>
      </c>
      <c r="H46" s="8">
        <f>'[1]17'!$G$252</f>
        <v>0</v>
      </c>
      <c r="I46" s="8">
        <f>'[1]17'!$H$252</f>
        <v>0</v>
      </c>
      <c r="J46" s="8">
        <f>'[1]17'!$I$252</f>
        <v>0</v>
      </c>
      <c r="K46" s="8">
        <f>'[1]17'!$F$253</f>
        <v>0</v>
      </c>
      <c r="L46" s="8">
        <f>'[1]17'!$G$253</f>
        <v>0</v>
      </c>
      <c r="M46" s="8">
        <f>'[1]17'!$H$253</f>
        <v>0</v>
      </c>
      <c r="N46" s="8">
        <f>'[1]17'!$I$253</f>
        <v>0</v>
      </c>
    </row>
    <row r="47" spans="1:14" s="3" customFormat="1" ht="24.95" customHeight="1">
      <c r="A47" s="9">
        <v>8</v>
      </c>
      <c r="B47" s="9" t="s">
        <v>9</v>
      </c>
      <c r="C47" s="8">
        <f>'[1]18'!$F$251</f>
        <v>0</v>
      </c>
      <c r="D47" s="8">
        <f>'[1]18'!$G$251</f>
        <v>0</v>
      </c>
      <c r="E47" s="8">
        <f>'[1]18'!$H$251</f>
        <v>0</v>
      </c>
      <c r="F47" s="8">
        <f>'[1]18'!$I$251</f>
        <v>0</v>
      </c>
      <c r="G47" s="8">
        <f>'[1]18'!$F$252</f>
        <v>0</v>
      </c>
      <c r="H47" s="8">
        <f>'[1]18'!$G$252</f>
        <v>0</v>
      </c>
      <c r="I47" s="8">
        <f>'[1]18'!$H$252</f>
        <v>0</v>
      </c>
      <c r="J47" s="8">
        <f>'[1]18'!$I$252</f>
        <v>0</v>
      </c>
      <c r="K47" s="8">
        <f>'[1]18'!$F$253</f>
        <v>0</v>
      </c>
      <c r="L47" s="8">
        <f>'[1]18'!$G$253</f>
        <v>0</v>
      </c>
      <c r="M47" s="8">
        <f>'[1]18'!$H$253</f>
        <v>0</v>
      </c>
      <c r="N47" s="8">
        <f>'[1]18'!$I$253</f>
        <v>0</v>
      </c>
    </row>
    <row r="48" spans="1:14" s="3" customFormat="1" ht="24.95" customHeight="1">
      <c r="A48" s="9">
        <v>9</v>
      </c>
      <c r="B48" s="9" t="s">
        <v>10</v>
      </c>
      <c r="C48" s="8">
        <f>'[1]21'!$F$251</f>
        <v>0</v>
      </c>
      <c r="D48" s="8">
        <f>'[1]21'!$G$251</f>
        <v>0</v>
      </c>
      <c r="E48" s="8">
        <f>'[1]21'!$H$251</f>
        <v>0</v>
      </c>
      <c r="F48" s="8">
        <f>'[1]21'!$I$251</f>
        <v>0</v>
      </c>
      <c r="G48" s="8">
        <f>'[1]21'!$F$252</f>
        <v>0</v>
      </c>
      <c r="H48" s="8">
        <f>'[1]21'!$G$252</f>
        <v>0</v>
      </c>
      <c r="I48" s="8">
        <f>'[1]21'!$H$252</f>
        <v>0</v>
      </c>
      <c r="J48" s="8">
        <f>'[1]21'!$I$252</f>
        <v>0</v>
      </c>
      <c r="K48" s="8">
        <f>'[1]21'!$F$253</f>
        <v>0</v>
      </c>
      <c r="L48" s="8">
        <f>'[1]21'!$G$253</f>
        <v>0</v>
      </c>
      <c r="M48" s="8">
        <f>'[1]21'!$H$253</f>
        <v>0</v>
      </c>
      <c r="N48" s="8">
        <f>'[1]21'!$I$253</f>
        <v>0</v>
      </c>
    </row>
    <row r="49" spans="1:14" s="3" customFormat="1" ht="24.95" customHeight="1">
      <c r="A49" s="9">
        <v>10</v>
      </c>
      <c r="B49" s="9" t="s">
        <v>11</v>
      </c>
      <c r="C49" s="8">
        <f>'[1]24'!$F$251</f>
        <v>0</v>
      </c>
      <c r="D49" s="8">
        <f>'[1]24'!$G$251</f>
        <v>0</v>
      </c>
      <c r="E49" s="8">
        <f>'[1]24'!$H$251</f>
        <v>0</v>
      </c>
      <c r="F49" s="8">
        <f>'[1]24'!$I$251</f>
        <v>0</v>
      </c>
      <c r="G49" s="8">
        <f>'[1]24'!$F$252</f>
        <v>0</v>
      </c>
      <c r="H49" s="8">
        <f>'[1]24'!$G$252</f>
        <v>0</v>
      </c>
      <c r="I49" s="8">
        <f>'[1]24'!$H$252</f>
        <v>0</v>
      </c>
      <c r="J49" s="8">
        <f>'[1]24'!$I$252</f>
        <v>0</v>
      </c>
      <c r="K49" s="8">
        <f>'[1]24'!$F$253</f>
        <v>0</v>
      </c>
      <c r="L49" s="8">
        <f>'[1]24'!$G$253</f>
        <v>0</v>
      </c>
      <c r="M49" s="8">
        <f>'[1]24'!$H$253</f>
        <v>0</v>
      </c>
      <c r="N49" s="8">
        <f>'[1]24'!$I$253</f>
        <v>0</v>
      </c>
    </row>
    <row r="50" spans="1:14" s="3" customFormat="1" ht="24.95" customHeight="1">
      <c r="A50" s="9">
        <v>11</v>
      </c>
      <c r="B50" s="11" t="s">
        <v>12</v>
      </c>
      <c r="C50" s="8">
        <f>'[1]28'!$F$251</f>
        <v>0</v>
      </c>
      <c r="D50" s="8">
        <f>'[1]28'!$G$251</f>
        <v>0</v>
      </c>
      <c r="E50" s="8">
        <f>'[1]28'!$H$251</f>
        <v>0</v>
      </c>
      <c r="F50" s="8">
        <f>'[1]28'!$I$251</f>
        <v>0</v>
      </c>
      <c r="G50" s="8">
        <f>'[1]28'!$F$252</f>
        <v>0</v>
      </c>
      <c r="H50" s="8">
        <f>'[1]28'!$G$252</f>
        <v>0</v>
      </c>
      <c r="I50" s="8">
        <f>'[1]28'!$H$252</f>
        <v>0</v>
      </c>
      <c r="J50" s="8">
        <f>'[1]28'!$I$252</f>
        <v>0</v>
      </c>
      <c r="K50" s="8">
        <f>'[1]28'!$F$253</f>
        <v>0</v>
      </c>
      <c r="L50" s="8">
        <f>'[1]28'!$G$253</f>
        <v>0</v>
      </c>
      <c r="M50" s="8">
        <f>'[1]28'!$H$253</f>
        <v>0</v>
      </c>
      <c r="N50" s="8">
        <f>'[1]28'!$I$253</f>
        <v>0</v>
      </c>
    </row>
    <row r="51" spans="1:14" s="4" customFormat="1" ht="24.95" customHeight="1">
      <c r="A51" s="10">
        <v>12</v>
      </c>
      <c r="B51" s="10" t="s">
        <v>58</v>
      </c>
      <c r="C51" s="8">
        <f>'[1]65'!$F$251</f>
        <v>0</v>
      </c>
      <c r="D51" s="8">
        <f>'[1]65'!$G$251</f>
        <v>0</v>
      </c>
      <c r="E51" s="8">
        <f>'[1]65'!$H$251</f>
        <v>7</v>
      </c>
      <c r="F51" s="8">
        <f>'[1]65'!$I$251</f>
        <v>2252</v>
      </c>
      <c r="G51" s="8">
        <f>'[1]65'!$F$252</f>
        <v>4</v>
      </c>
      <c r="H51" s="8">
        <f>'[1]65'!$G$252</f>
        <v>216</v>
      </c>
      <c r="I51" s="8">
        <f>'[1]65'!$H$252</f>
        <v>5</v>
      </c>
      <c r="J51" s="8">
        <f>'[1]65'!$I$252</f>
        <v>42</v>
      </c>
      <c r="K51" s="8">
        <f>'[1]65'!$F$253</f>
        <v>0</v>
      </c>
      <c r="L51" s="8">
        <f>'[1]65'!$G$253</f>
        <v>0</v>
      </c>
      <c r="M51" s="8">
        <f>'[1]65'!$H$253</f>
        <v>2</v>
      </c>
      <c r="N51" s="8">
        <f>'[1]65'!$I$253</f>
        <v>579</v>
      </c>
    </row>
    <row r="52" spans="1:14" s="3" customFormat="1" ht="24.95" customHeight="1">
      <c r="A52" s="9">
        <v>13</v>
      </c>
      <c r="B52" s="9" t="s">
        <v>13</v>
      </c>
      <c r="C52" s="8">
        <f>'[1]32'!$F$251</f>
        <v>0</v>
      </c>
      <c r="D52" s="8">
        <f>'[1]32'!$G$251</f>
        <v>0</v>
      </c>
      <c r="E52" s="8">
        <f>'[1]32'!$H$251</f>
        <v>0</v>
      </c>
      <c r="F52" s="8">
        <f>'[1]32'!$I$251</f>
        <v>0</v>
      </c>
      <c r="G52" s="8">
        <f>'[1]32'!$F$252</f>
        <v>0</v>
      </c>
      <c r="H52" s="8">
        <f>'[1]32'!$G$252</f>
        <v>0</v>
      </c>
      <c r="I52" s="8">
        <f>'[1]32'!$H$252</f>
        <v>0</v>
      </c>
      <c r="J52" s="8">
        <f>'[1]32'!$I$252</f>
        <v>0</v>
      </c>
      <c r="K52" s="8">
        <f>'[1]32'!$F$253</f>
        <v>0</v>
      </c>
      <c r="L52" s="8">
        <f>'[1]32'!$G$253</f>
        <v>0</v>
      </c>
      <c r="M52" s="8">
        <f>'[1]32'!$H$253</f>
        <v>0</v>
      </c>
      <c r="N52" s="8">
        <f>'[1]32'!$I$253</f>
        <v>0</v>
      </c>
    </row>
    <row r="53" spans="1:14" s="3" customFormat="1" ht="24.95" customHeight="1">
      <c r="A53" s="9">
        <v>14</v>
      </c>
      <c r="B53" s="9" t="s">
        <v>14</v>
      </c>
      <c r="C53" s="8">
        <f>'[1]33'!$F$251</f>
        <v>0</v>
      </c>
      <c r="D53" s="8">
        <f>'[1]33'!$G$251</f>
        <v>0</v>
      </c>
      <c r="E53" s="8">
        <f>'[1]33'!$H$251</f>
        <v>0</v>
      </c>
      <c r="F53" s="8">
        <f>'[1]33'!$I$251</f>
        <v>0</v>
      </c>
      <c r="G53" s="8">
        <f>'[1]33'!$F$252</f>
        <v>0</v>
      </c>
      <c r="H53" s="8">
        <f>'[1]33'!$G$252</f>
        <v>0</v>
      </c>
      <c r="I53" s="8">
        <f>'[1]33'!$H$252</f>
        <v>0</v>
      </c>
      <c r="J53" s="8">
        <f>'[1]33'!$I$252</f>
        <v>0</v>
      </c>
      <c r="K53" s="8">
        <f>'[1]33'!$F$253</f>
        <v>0</v>
      </c>
      <c r="L53" s="8">
        <f>'[1]33'!$G$253</f>
        <v>0</v>
      </c>
      <c r="M53" s="8">
        <f>'[1]33'!$H$253</f>
        <v>0</v>
      </c>
      <c r="N53" s="8">
        <f>'[1]33'!$I$253</f>
        <v>0</v>
      </c>
    </row>
    <row r="54" spans="1:14" s="3" customFormat="1" ht="24.95" customHeight="1">
      <c r="A54" s="9">
        <v>15</v>
      </c>
      <c r="B54" s="9" t="s">
        <v>39</v>
      </c>
      <c r="C54" s="8">
        <f>'[1]34'!$F$251</f>
        <v>0</v>
      </c>
      <c r="D54" s="8">
        <f>'[1]34'!$G$251</f>
        <v>0</v>
      </c>
      <c r="E54" s="8">
        <f>'[1]34'!$H$251</f>
        <v>0</v>
      </c>
      <c r="F54" s="8">
        <f>'[1]34'!$I$251</f>
        <v>0</v>
      </c>
      <c r="G54" s="8">
        <f>'[1]34'!$F$252</f>
        <v>0</v>
      </c>
      <c r="H54" s="8">
        <f>'[1]34'!$G$252</f>
        <v>0</v>
      </c>
      <c r="I54" s="8">
        <f>'[1]34'!$H$252</f>
        <v>0</v>
      </c>
      <c r="J54" s="8">
        <f>'[1]34'!$I$252</f>
        <v>0</v>
      </c>
      <c r="K54" s="8">
        <f>'[1]34'!$F$253</f>
        <v>0</v>
      </c>
      <c r="L54" s="8">
        <f>'[1]34'!$G$253</f>
        <v>0</v>
      </c>
      <c r="M54" s="8">
        <f>'[1]34'!$H$253</f>
        <v>0</v>
      </c>
      <c r="N54" s="8">
        <f>'[1]34'!$I$253</f>
        <v>0</v>
      </c>
    </row>
    <row r="55" spans="1:14" s="3" customFormat="1" ht="24.95" customHeight="1">
      <c r="A55" s="9">
        <v>16</v>
      </c>
      <c r="B55" s="9" t="s">
        <v>15</v>
      </c>
      <c r="C55" s="8">
        <f>'[1]35'!$F$251</f>
        <v>0</v>
      </c>
      <c r="D55" s="8">
        <f>'[1]35'!$G$251</f>
        <v>0</v>
      </c>
      <c r="E55" s="8">
        <f>'[1]35'!$H$251</f>
        <v>0</v>
      </c>
      <c r="F55" s="8">
        <f>'[1]35'!$I$251</f>
        <v>0</v>
      </c>
      <c r="G55" s="8">
        <f>'[1]35'!$F$252</f>
        <v>0</v>
      </c>
      <c r="H55" s="8">
        <f>'[1]35'!$G$252</f>
        <v>0</v>
      </c>
      <c r="I55" s="8">
        <f>'[1]35'!$H$252</f>
        <v>0</v>
      </c>
      <c r="J55" s="8">
        <f>'[1]35'!$I$252</f>
        <v>0</v>
      </c>
      <c r="K55" s="8">
        <f>'[1]35'!$F$253</f>
        <v>0</v>
      </c>
      <c r="L55" s="8">
        <f>'[1]35'!$G$253</f>
        <v>0</v>
      </c>
      <c r="M55" s="8">
        <f>'[1]35'!$H$253</f>
        <v>0</v>
      </c>
      <c r="N55" s="8">
        <f>'[1]35'!$I$253</f>
        <v>0</v>
      </c>
    </row>
    <row r="56" spans="1:14" s="3" customFormat="1" ht="24.95" customHeight="1">
      <c r="A56" s="9">
        <v>17</v>
      </c>
      <c r="B56" s="9" t="s">
        <v>16</v>
      </c>
      <c r="C56" s="8">
        <f>'[1]38'!$F$251</f>
        <v>0</v>
      </c>
      <c r="D56" s="8">
        <f>'[1]38'!$G$251</f>
        <v>0</v>
      </c>
      <c r="E56" s="8">
        <f>'[1]38'!$H$251</f>
        <v>0</v>
      </c>
      <c r="F56" s="8">
        <f>'[1]38'!$I$251</f>
        <v>0</v>
      </c>
      <c r="G56" s="8">
        <f>'[1]38'!$F$252</f>
        <v>0</v>
      </c>
      <c r="H56" s="8">
        <f>'[1]38'!$G$252</f>
        <v>0</v>
      </c>
      <c r="I56" s="8">
        <f>'[1]38'!$H$252</f>
        <v>0</v>
      </c>
      <c r="J56" s="8">
        <f>'[1]38'!$I$252</f>
        <v>0</v>
      </c>
      <c r="K56" s="8">
        <f>'[1]38'!$F$253</f>
        <v>0</v>
      </c>
      <c r="L56" s="8">
        <f>'[1]38'!$G$253</f>
        <v>0</v>
      </c>
      <c r="M56" s="8">
        <f>'[1]38'!$H$253</f>
        <v>0</v>
      </c>
      <c r="N56" s="8">
        <f>'[1]38'!$I$253</f>
        <v>0</v>
      </c>
    </row>
  </sheetData>
  <mergeCells count="21">
    <mergeCell ref="A1:N1"/>
    <mergeCell ref="A2:N2"/>
    <mergeCell ref="A3:N3"/>
    <mergeCell ref="A4:A6"/>
    <mergeCell ref="B4:B6"/>
    <mergeCell ref="E5:F5"/>
    <mergeCell ref="C4:F4"/>
    <mergeCell ref="A39:B39"/>
    <mergeCell ref="A9:B9"/>
    <mergeCell ref="A14:B14"/>
    <mergeCell ref="A20:B20"/>
    <mergeCell ref="A25:B25"/>
    <mergeCell ref="A34:B34"/>
    <mergeCell ref="A8:B8"/>
    <mergeCell ref="M5:N5"/>
    <mergeCell ref="I5:J5"/>
    <mergeCell ref="K5:L5"/>
    <mergeCell ref="G4:J4"/>
    <mergeCell ref="K4:N4"/>
    <mergeCell ref="C5:D5"/>
    <mergeCell ref="G5:H5"/>
  </mergeCells>
  <phoneticPr fontId="8" type="noConversion"/>
  <printOptions horizontalCentered="1" verticalCentered="1"/>
  <pageMargins left="0" right="0" top="0" bottom="0" header="0" footer="0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85" zoomScaleNormal="85" zoomScaleSheetLayoutView="85" workbookViewId="0">
      <selection activeCell="J15" sqref="J15"/>
    </sheetView>
  </sheetViews>
  <sheetFormatPr defaultColWidth="3" defaultRowHeight="15"/>
  <cols>
    <col min="1" max="1" width="3.42578125" style="22" customWidth="1"/>
    <col min="2" max="2" width="21.5703125" style="22" customWidth="1"/>
    <col min="3" max="3" width="11.5703125" style="22" customWidth="1"/>
    <col min="4" max="4" width="12.140625" style="22" customWidth="1"/>
    <col min="5" max="5" width="11.85546875" style="22" bestFit="1" customWidth="1"/>
    <col min="6" max="6" width="10.7109375" style="22" customWidth="1"/>
    <col min="7" max="7" width="12.42578125" style="22" customWidth="1"/>
    <col min="8" max="8" width="17.5703125" style="22" customWidth="1"/>
    <col min="9" max="9" width="15.85546875" style="22" customWidth="1"/>
    <col min="10" max="10" width="17.85546875" style="22" customWidth="1"/>
    <col min="11" max="11" width="17.5703125" style="22" customWidth="1"/>
    <col min="12" max="16384" width="3" style="22"/>
  </cols>
  <sheetData>
    <row r="1" spans="1:11" ht="18.75" customHeight="1">
      <c r="A1" s="103" t="s">
        <v>132</v>
      </c>
      <c r="B1" s="104"/>
      <c r="C1" s="104"/>
      <c r="D1" s="104"/>
      <c r="E1" s="104"/>
      <c r="F1" s="104"/>
      <c r="G1" s="104"/>
      <c r="H1" s="104"/>
      <c r="I1" s="104"/>
      <c r="J1" s="104"/>
      <c r="K1" s="105"/>
    </row>
    <row r="2" spans="1:11" ht="18.75" customHeight="1">
      <c r="A2" s="96" t="s">
        <v>150</v>
      </c>
      <c r="B2" s="96"/>
      <c r="C2" s="96"/>
      <c r="D2" s="96"/>
      <c r="E2" s="96"/>
      <c r="F2" s="96"/>
      <c r="G2" s="96"/>
      <c r="H2" s="96"/>
      <c r="I2" s="108"/>
      <c r="J2" s="108"/>
      <c r="K2" s="108"/>
    </row>
    <row r="3" spans="1:11" s="55" customFormat="1" ht="21" customHeight="1">
      <c r="A3" s="106"/>
      <c r="B3" s="106"/>
      <c r="C3" s="106"/>
      <c r="D3" s="106"/>
      <c r="E3" s="106"/>
      <c r="F3" s="106"/>
      <c r="G3" s="106"/>
      <c r="H3" s="106"/>
      <c r="I3" s="107"/>
      <c r="J3" s="107"/>
      <c r="K3" s="107"/>
    </row>
    <row r="4" spans="1:11" ht="95.25" customHeight="1">
      <c r="A4" s="51" t="s">
        <v>38</v>
      </c>
      <c r="B4" s="52" t="s">
        <v>69</v>
      </c>
      <c r="C4" s="90" t="s">
        <v>151</v>
      </c>
      <c r="D4" s="53" t="s">
        <v>152</v>
      </c>
      <c r="E4" s="53" t="s">
        <v>153</v>
      </c>
      <c r="F4" s="53" t="s">
        <v>154</v>
      </c>
      <c r="G4" s="36" t="s">
        <v>131</v>
      </c>
      <c r="H4" s="95" t="s">
        <v>145</v>
      </c>
      <c r="I4" s="95" t="s">
        <v>155</v>
      </c>
      <c r="J4" s="95" t="s">
        <v>156</v>
      </c>
      <c r="K4" s="95" t="s">
        <v>157</v>
      </c>
    </row>
    <row r="5" spans="1:11" ht="13.5" hidden="1" customHeight="1">
      <c r="A5" s="54">
        <v>1</v>
      </c>
      <c r="B5" s="54">
        <v>2</v>
      </c>
      <c r="C5" s="54"/>
      <c r="D5" s="54"/>
      <c r="E5" s="54"/>
      <c r="F5" s="54"/>
      <c r="G5" s="54"/>
      <c r="H5" s="99"/>
      <c r="I5" s="99"/>
      <c r="J5" s="95"/>
      <c r="K5" s="99"/>
    </row>
    <row r="6" spans="1:11" ht="33" customHeight="1">
      <c r="A6" s="100" t="s">
        <v>1</v>
      </c>
      <c r="B6" s="101"/>
      <c r="C6" s="46">
        <v>93803</v>
      </c>
      <c r="D6" s="46">
        <v>78814</v>
      </c>
      <c r="E6" s="46">
        <v>154068</v>
      </c>
      <c r="F6" s="46">
        <v>78818</v>
      </c>
      <c r="G6" s="81">
        <v>0.51157930264558504</v>
      </c>
      <c r="H6" s="46">
        <v>-14985</v>
      </c>
      <c r="I6" s="78">
        <v>-0.15974968817628435</v>
      </c>
      <c r="J6" s="65">
        <v>4</v>
      </c>
      <c r="K6" s="82">
        <v>5.075240439515822E-5</v>
      </c>
    </row>
    <row r="7" spans="1:11" s="20" customFormat="1" ht="21" customHeight="1">
      <c r="A7" s="94" t="s">
        <v>59</v>
      </c>
      <c r="B7" s="94"/>
      <c r="C7" s="66">
        <v>7486</v>
      </c>
      <c r="D7" s="66">
        <v>6387</v>
      </c>
      <c r="E7" s="66">
        <v>11925</v>
      </c>
      <c r="F7" s="66">
        <v>6527</v>
      </c>
      <c r="G7" s="83">
        <v>0.54733752620545073</v>
      </c>
      <c r="H7" s="66">
        <v>-959</v>
      </c>
      <c r="I7" s="79">
        <v>-0.12810579748864548</v>
      </c>
      <c r="J7" s="68">
        <v>140</v>
      </c>
      <c r="K7" s="84">
        <v>2.1919524033192424E-2</v>
      </c>
    </row>
    <row r="8" spans="1:11" s="25" customFormat="1" ht="18" customHeight="1">
      <c r="A8" s="23">
        <v>1</v>
      </c>
      <c r="B8" s="23" t="s">
        <v>33</v>
      </c>
      <c r="C8" s="24">
        <v>2185</v>
      </c>
      <c r="D8" s="24">
        <v>1843</v>
      </c>
      <c r="E8" s="24">
        <v>3681</v>
      </c>
      <c r="F8" s="24">
        <v>1886</v>
      </c>
      <c r="G8" s="85">
        <v>0.51236077152947568</v>
      </c>
      <c r="H8" s="49">
        <v>-299</v>
      </c>
      <c r="I8" s="86">
        <v>-0.1368421052631579</v>
      </c>
      <c r="J8" s="56">
        <v>43</v>
      </c>
      <c r="K8" s="87">
        <v>2.3331524688008681E-2</v>
      </c>
    </row>
    <row r="9" spans="1:11" s="25" customFormat="1" ht="18" customHeight="1">
      <c r="A9" s="23">
        <v>2</v>
      </c>
      <c r="B9" s="23" t="s">
        <v>34</v>
      </c>
      <c r="C9" s="24">
        <v>1497</v>
      </c>
      <c r="D9" s="24">
        <v>1162</v>
      </c>
      <c r="E9" s="24">
        <v>2088</v>
      </c>
      <c r="F9" s="24">
        <v>1193</v>
      </c>
      <c r="G9" s="85">
        <v>0.57136015325670497</v>
      </c>
      <c r="H9" s="49">
        <v>-304</v>
      </c>
      <c r="I9" s="86">
        <v>-0.20307281229124916</v>
      </c>
      <c r="J9" s="56">
        <v>31</v>
      </c>
      <c r="K9" s="87">
        <v>2.6678141135972461E-2</v>
      </c>
    </row>
    <row r="10" spans="1:11" s="25" customFormat="1" ht="18" customHeight="1">
      <c r="A10" s="23">
        <v>3</v>
      </c>
      <c r="B10" s="23" t="s">
        <v>35</v>
      </c>
      <c r="C10" s="24">
        <v>2267</v>
      </c>
      <c r="D10" s="24">
        <v>2017</v>
      </c>
      <c r="E10" s="24">
        <v>3619</v>
      </c>
      <c r="F10" s="24">
        <v>2021</v>
      </c>
      <c r="G10" s="85">
        <v>0.55844155844155841</v>
      </c>
      <c r="H10" s="49">
        <v>-246</v>
      </c>
      <c r="I10" s="86">
        <v>-0.10851345390383767</v>
      </c>
      <c r="J10" s="56">
        <v>4</v>
      </c>
      <c r="K10" s="87">
        <v>1.9831432821021317E-3</v>
      </c>
    </row>
    <row r="11" spans="1:11" s="25" customFormat="1" ht="18" customHeight="1">
      <c r="A11" s="23">
        <v>4</v>
      </c>
      <c r="B11" s="23" t="s">
        <v>36</v>
      </c>
      <c r="C11" s="24">
        <v>1537</v>
      </c>
      <c r="D11" s="24">
        <v>1365</v>
      </c>
      <c r="E11" s="24">
        <v>2537</v>
      </c>
      <c r="F11" s="24">
        <v>1427</v>
      </c>
      <c r="G11" s="85">
        <v>0.56247536460386283</v>
      </c>
      <c r="H11" s="49">
        <v>-110</v>
      </c>
      <c r="I11" s="86">
        <v>-7.1567989590110612E-2</v>
      </c>
      <c r="J11" s="56">
        <v>62</v>
      </c>
      <c r="K11" s="87">
        <v>4.5421245421245419E-2</v>
      </c>
    </row>
    <row r="12" spans="1:11" s="21" customFormat="1" ht="21" customHeight="1">
      <c r="A12" s="94" t="s">
        <v>60</v>
      </c>
      <c r="B12" s="94"/>
      <c r="C12" s="66">
        <v>8843</v>
      </c>
      <c r="D12" s="66">
        <v>7687</v>
      </c>
      <c r="E12" s="66">
        <v>14843</v>
      </c>
      <c r="F12" s="66">
        <v>7651</v>
      </c>
      <c r="G12" s="83">
        <v>0.51546183386107924</v>
      </c>
      <c r="H12" s="66">
        <v>-1192</v>
      </c>
      <c r="I12" s="79">
        <v>-0.13479588374985865</v>
      </c>
      <c r="J12" s="68">
        <v>-36</v>
      </c>
      <c r="K12" s="84">
        <v>-4.6832314296864838E-3</v>
      </c>
    </row>
    <row r="13" spans="1:11" s="25" customFormat="1" ht="18" customHeight="1">
      <c r="A13" s="23">
        <v>1</v>
      </c>
      <c r="B13" s="23" t="s">
        <v>26</v>
      </c>
      <c r="C13" s="24">
        <v>1675</v>
      </c>
      <c r="D13" s="24">
        <v>1571</v>
      </c>
      <c r="E13" s="24">
        <v>3463</v>
      </c>
      <c r="F13" s="24">
        <v>1573</v>
      </c>
      <c r="G13" s="85">
        <v>0.45423043603811725</v>
      </c>
      <c r="H13" s="49">
        <v>-102</v>
      </c>
      <c r="I13" s="86">
        <v>-6.0895522388059703E-2</v>
      </c>
      <c r="J13" s="56">
        <v>2</v>
      </c>
      <c r="K13" s="87">
        <v>1.273074474856779E-3</v>
      </c>
    </row>
    <row r="14" spans="1:11" s="27" customFormat="1" ht="18" customHeight="1">
      <c r="A14" s="26">
        <v>2</v>
      </c>
      <c r="B14" s="26" t="s">
        <v>53</v>
      </c>
      <c r="C14" s="24">
        <v>1619</v>
      </c>
      <c r="D14" s="24">
        <v>1409</v>
      </c>
      <c r="E14" s="24">
        <v>2635</v>
      </c>
      <c r="F14" s="24">
        <v>1389</v>
      </c>
      <c r="G14" s="85">
        <v>0.52713472485768498</v>
      </c>
      <c r="H14" s="49">
        <v>-230</v>
      </c>
      <c r="I14" s="86">
        <v>-0.14206300185299567</v>
      </c>
      <c r="J14" s="56">
        <v>-20</v>
      </c>
      <c r="K14" s="87">
        <v>-1.4194464158977998E-2</v>
      </c>
    </row>
    <row r="15" spans="1:11" s="25" customFormat="1" ht="18" customHeight="1">
      <c r="A15" s="23">
        <v>3</v>
      </c>
      <c r="B15" s="23" t="s">
        <v>27</v>
      </c>
      <c r="C15" s="24">
        <v>2393</v>
      </c>
      <c r="D15" s="24">
        <v>2021</v>
      </c>
      <c r="E15" s="24">
        <v>3842</v>
      </c>
      <c r="F15" s="24">
        <v>1976</v>
      </c>
      <c r="G15" s="85">
        <v>0.51431546069755341</v>
      </c>
      <c r="H15" s="49">
        <v>-417</v>
      </c>
      <c r="I15" s="86">
        <v>-0.17425825323861263</v>
      </c>
      <c r="J15" s="56">
        <v>-45</v>
      </c>
      <c r="K15" s="87">
        <v>-2.2266204849084613E-2</v>
      </c>
    </row>
    <row r="16" spans="1:11" s="25" customFormat="1" ht="18" customHeight="1">
      <c r="A16" s="23">
        <v>4</v>
      </c>
      <c r="B16" s="23" t="s">
        <v>28</v>
      </c>
      <c r="C16" s="24">
        <v>1736</v>
      </c>
      <c r="D16" s="24">
        <v>1544</v>
      </c>
      <c r="E16" s="24">
        <v>2836</v>
      </c>
      <c r="F16" s="24">
        <v>1528</v>
      </c>
      <c r="G16" s="85">
        <v>0.53878702397743305</v>
      </c>
      <c r="H16" s="49">
        <v>-208</v>
      </c>
      <c r="I16" s="86">
        <v>-0.11981566820276497</v>
      </c>
      <c r="J16" s="56">
        <v>-16</v>
      </c>
      <c r="K16" s="87">
        <v>-1.0362694300518135E-2</v>
      </c>
    </row>
    <row r="17" spans="1:11" s="25" customFormat="1" ht="18" customHeight="1">
      <c r="A17" s="23">
        <v>5</v>
      </c>
      <c r="B17" s="23" t="s">
        <v>29</v>
      </c>
      <c r="C17" s="24">
        <v>1420</v>
      </c>
      <c r="D17" s="24">
        <v>1142</v>
      </c>
      <c r="E17" s="24">
        <v>2067</v>
      </c>
      <c r="F17" s="24">
        <v>1185</v>
      </c>
      <c r="G17" s="85">
        <v>0.57329462989840352</v>
      </c>
      <c r="H17" s="49">
        <v>-235</v>
      </c>
      <c r="I17" s="86">
        <v>-0.16549295774647887</v>
      </c>
      <c r="J17" s="56">
        <v>43</v>
      </c>
      <c r="K17" s="87">
        <v>3.7653239929947457E-2</v>
      </c>
    </row>
    <row r="18" spans="1:11" s="21" customFormat="1" ht="21" customHeight="1">
      <c r="A18" s="94" t="s">
        <v>61</v>
      </c>
      <c r="B18" s="94"/>
      <c r="C18" s="66">
        <v>9975</v>
      </c>
      <c r="D18" s="66">
        <v>9013</v>
      </c>
      <c r="E18" s="66">
        <v>15450</v>
      </c>
      <c r="F18" s="66">
        <v>9088</v>
      </c>
      <c r="G18" s="83">
        <v>0.58822006472491906</v>
      </c>
      <c r="H18" s="66">
        <v>-887</v>
      </c>
      <c r="I18" s="79">
        <v>-8.8922305764411028E-2</v>
      </c>
      <c r="J18" s="68">
        <v>75</v>
      </c>
      <c r="K18" s="84">
        <v>8.3213136580494833E-3</v>
      </c>
    </row>
    <row r="19" spans="1:11" s="25" customFormat="1" ht="18" customHeight="1">
      <c r="A19" s="23">
        <v>1</v>
      </c>
      <c r="B19" s="23" t="s">
        <v>30</v>
      </c>
      <c r="C19" s="24">
        <v>1625</v>
      </c>
      <c r="D19" s="24">
        <v>1476</v>
      </c>
      <c r="E19" s="24">
        <v>2875</v>
      </c>
      <c r="F19" s="24">
        <v>1506</v>
      </c>
      <c r="G19" s="85">
        <v>0.52382608695652177</v>
      </c>
      <c r="H19" s="49">
        <v>-119</v>
      </c>
      <c r="I19" s="86">
        <v>-7.3230769230769224E-2</v>
      </c>
      <c r="J19" s="56">
        <v>30</v>
      </c>
      <c r="K19" s="87">
        <v>2.032520325203252E-2</v>
      </c>
    </row>
    <row r="20" spans="1:11" s="27" customFormat="1" ht="18" customHeight="1">
      <c r="A20" s="26">
        <v>2</v>
      </c>
      <c r="B20" s="26" t="s">
        <v>54</v>
      </c>
      <c r="C20" s="24">
        <v>3092</v>
      </c>
      <c r="D20" s="24">
        <v>2774</v>
      </c>
      <c r="E20" s="24">
        <v>4506</v>
      </c>
      <c r="F20" s="24">
        <v>2758</v>
      </c>
      <c r="G20" s="85">
        <v>0.61207279183311136</v>
      </c>
      <c r="H20" s="49">
        <v>-334</v>
      </c>
      <c r="I20" s="86">
        <v>-0.10802069857697283</v>
      </c>
      <c r="J20" s="56">
        <v>-16</v>
      </c>
      <c r="K20" s="87">
        <v>-5.7678442682047582E-3</v>
      </c>
    </row>
    <row r="21" spans="1:11" s="25" customFormat="1" ht="18" customHeight="1">
      <c r="A21" s="23">
        <v>3</v>
      </c>
      <c r="B21" s="23" t="s">
        <v>31</v>
      </c>
      <c r="C21" s="24">
        <v>3252</v>
      </c>
      <c r="D21" s="24">
        <v>2905</v>
      </c>
      <c r="E21" s="24">
        <v>4817</v>
      </c>
      <c r="F21" s="24">
        <v>2955</v>
      </c>
      <c r="G21" s="85">
        <v>0.61345235623832262</v>
      </c>
      <c r="H21" s="49">
        <v>-297</v>
      </c>
      <c r="I21" s="86">
        <v>-9.1328413284132839E-2</v>
      </c>
      <c r="J21" s="56">
        <v>50</v>
      </c>
      <c r="K21" s="87">
        <v>1.7211703958691909E-2</v>
      </c>
    </row>
    <row r="22" spans="1:11" s="25" customFormat="1" ht="18" customHeight="1">
      <c r="A22" s="23">
        <v>4</v>
      </c>
      <c r="B22" s="23" t="s">
        <v>32</v>
      </c>
      <c r="C22" s="24">
        <v>2006</v>
      </c>
      <c r="D22" s="24">
        <v>1858</v>
      </c>
      <c r="E22" s="24">
        <v>3252</v>
      </c>
      <c r="F22" s="24">
        <v>1869</v>
      </c>
      <c r="G22" s="85">
        <v>0.57472324723247237</v>
      </c>
      <c r="H22" s="49">
        <v>-137</v>
      </c>
      <c r="I22" s="86">
        <v>-6.8295114656031899E-2</v>
      </c>
      <c r="J22" s="56">
        <v>11</v>
      </c>
      <c r="K22" s="87">
        <v>5.9203444564047362E-3</v>
      </c>
    </row>
    <row r="23" spans="1:11" s="21" customFormat="1" ht="21" customHeight="1">
      <c r="A23" s="94" t="s">
        <v>62</v>
      </c>
      <c r="B23" s="94"/>
      <c r="C23" s="66">
        <v>21263</v>
      </c>
      <c r="D23" s="66">
        <v>18155</v>
      </c>
      <c r="E23" s="66">
        <v>37128</v>
      </c>
      <c r="F23" s="66">
        <v>18324</v>
      </c>
      <c r="G23" s="83">
        <v>0.49353587588881709</v>
      </c>
      <c r="H23" s="66">
        <v>-2939</v>
      </c>
      <c r="I23" s="79">
        <v>-0.13822132342566901</v>
      </c>
      <c r="J23" s="68">
        <v>169</v>
      </c>
      <c r="K23" s="84">
        <v>9.3087303773065275E-3</v>
      </c>
    </row>
    <row r="24" spans="1:11" s="25" customFormat="1" ht="18" customHeight="1">
      <c r="A24" s="23">
        <v>1</v>
      </c>
      <c r="B24" s="23" t="s">
        <v>17</v>
      </c>
      <c r="C24" s="24">
        <v>630</v>
      </c>
      <c r="D24" s="24">
        <v>482</v>
      </c>
      <c r="E24" s="24">
        <v>1139</v>
      </c>
      <c r="F24" s="24">
        <v>509</v>
      </c>
      <c r="G24" s="85">
        <v>0.44688323090430204</v>
      </c>
      <c r="H24" s="49">
        <v>-121</v>
      </c>
      <c r="I24" s="86">
        <v>-0.19206349206349208</v>
      </c>
      <c r="J24" s="56">
        <v>27</v>
      </c>
      <c r="K24" s="87">
        <v>5.6016597510373446E-2</v>
      </c>
    </row>
    <row r="25" spans="1:11" s="25" customFormat="1" ht="18" customHeight="1">
      <c r="A25" s="23">
        <v>2</v>
      </c>
      <c r="B25" s="23" t="s">
        <v>18</v>
      </c>
      <c r="C25" s="24">
        <v>1636</v>
      </c>
      <c r="D25" s="24">
        <v>1391</v>
      </c>
      <c r="E25" s="24">
        <v>2763</v>
      </c>
      <c r="F25" s="24">
        <v>1447</v>
      </c>
      <c r="G25" s="85">
        <v>0.52370611653999277</v>
      </c>
      <c r="H25" s="49">
        <v>-189</v>
      </c>
      <c r="I25" s="86">
        <v>-0.11552567237163815</v>
      </c>
      <c r="J25" s="56">
        <v>56</v>
      </c>
      <c r="K25" s="87">
        <v>4.0258806613946804E-2</v>
      </c>
    </row>
    <row r="26" spans="1:11" s="25" customFormat="1" ht="18" customHeight="1">
      <c r="A26" s="23">
        <v>3</v>
      </c>
      <c r="B26" s="23" t="s">
        <v>19</v>
      </c>
      <c r="C26" s="24">
        <v>937</v>
      </c>
      <c r="D26" s="24">
        <v>854</v>
      </c>
      <c r="E26" s="24">
        <v>1809</v>
      </c>
      <c r="F26" s="24">
        <v>856</v>
      </c>
      <c r="G26" s="85">
        <v>0.47318960751796574</v>
      </c>
      <c r="H26" s="49">
        <v>-81</v>
      </c>
      <c r="I26" s="86">
        <v>-8.6446104589114198E-2</v>
      </c>
      <c r="J26" s="56">
        <v>2</v>
      </c>
      <c r="K26" s="87">
        <v>2.34192037470726E-3</v>
      </c>
    </row>
    <row r="27" spans="1:11" s="25" customFormat="1" ht="18" customHeight="1">
      <c r="A27" s="23">
        <v>4</v>
      </c>
      <c r="B27" s="23" t="s">
        <v>20</v>
      </c>
      <c r="C27" s="24">
        <v>2005</v>
      </c>
      <c r="D27" s="24">
        <v>1679</v>
      </c>
      <c r="E27" s="24">
        <v>3746</v>
      </c>
      <c r="F27" s="24">
        <v>1731</v>
      </c>
      <c r="G27" s="85">
        <v>0.46209289909236517</v>
      </c>
      <c r="H27" s="49">
        <v>-274</v>
      </c>
      <c r="I27" s="86">
        <v>-0.13665835411471322</v>
      </c>
      <c r="J27" s="56">
        <v>52</v>
      </c>
      <c r="K27" s="87">
        <v>3.0970815961882073E-2</v>
      </c>
    </row>
    <row r="28" spans="1:11" s="27" customFormat="1" ht="18" customHeight="1">
      <c r="A28" s="26">
        <v>5</v>
      </c>
      <c r="B28" s="26" t="s">
        <v>55</v>
      </c>
      <c r="C28" s="24">
        <v>7255</v>
      </c>
      <c r="D28" s="24">
        <v>6028</v>
      </c>
      <c r="E28" s="24">
        <v>12131</v>
      </c>
      <c r="F28" s="24">
        <v>6036</v>
      </c>
      <c r="G28" s="85">
        <v>0.49756821366746351</v>
      </c>
      <c r="H28" s="49">
        <v>-1219</v>
      </c>
      <c r="I28" s="86">
        <v>-0.16802205375603033</v>
      </c>
      <c r="J28" s="56">
        <v>8</v>
      </c>
      <c r="K28" s="87">
        <v>1.3271400132714001E-3</v>
      </c>
    </row>
    <row r="29" spans="1:11" s="25" customFormat="1" ht="18" customHeight="1">
      <c r="A29" s="23">
        <v>6</v>
      </c>
      <c r="B29" s="23" t="s">
        <v>21</v>
      </c>
      <c r="C29" s="24">
        <v>5727</v>
      </c>
      <c r="D29" s="24">
        <v>5076</v>
      </c>
      <c r="E29" s="24">
        <v>10046</v>
      </c>
      <c r="F29" s="24">
        <v>5072</v>
      </c>
      <c r="G29" s="85">
        <v>0.50487756320923749</v>
      </c>
      <c r="H29" s="49">
        <v>-655</v>
      </c>
      <c r="I29" s="86">
        <v>-0.11437052558058321</v>
      </c>
      <c r="J29" s="56">
        <v>-4</v>
      </c>
      <c r="K29" s="87">
        <v>-7.8802206461780935E-4</v>
      </c>
    </row>
    <row r="30" spans="1:11" s="25" customFormat="1" ht="18" customHeight="1">
      <c r="A30" s="23">
        <v>7</v>
      </c>
      <c r="B30" s="23" t="s">
        <v>22</v>
      </c>
      <c r="C30" s="24">
        <v>1991</v>
      </c>
      <c r="D30" s="24">
        <v>1849</v>
      </c>
      <c r="E30" s="24">
        <v>3766</v>
      </c>
      <c r="F30" s="24">
        <v>1857</v>
      </c>
      <c r="G30" s="85">
        <v>0.4930961232076474</v>
      </c>
      <c r="H30" s="49">
        <v>-134</v>
      </c>
      <c r="I30" s="86">
        <v>-6.730286288297338E-2</v>
      </c>
      <c r="J30" s="56">
        <v>8</v>
      </c>
      <c r="K30" s="87">
        <v>4.3266630611141161E-3</v>
      </c>
    </row>
    <row r="31" spans="1:11" s="25" customFormat="1" ht="18" customHeight="1">
      <c r="A31" s="23">
        <v>8</v>
      </c>
      <c r="B31" s="23" t="s">
        <v>23</v>
      </c>
      <c r="C31" s="24">
        <v>1082</v>
      </c>
      <c r="D31" s="24">
        <v>796</v>
      </c>
      <c r="E31" s="24">
        <v>1728</v>
      </c>
      <c r="F31" s="24">
        <v>816</v>
      </c>
      <c r="G31" s="85">
        <v>0.47222222222222221</v>
      </c>
      <c r="H31" s="49">
        <v>-266</v>
      </c>
      <c r="I31" s="86">
        <v>-0.24584103512014788</v>
      </c>
      <c r="J31" s="56">
        <v>20</v>
      </c>
      <c r="K31" s="87">
        <v>2.5125628140703519E-2</v>
      </c>
    </row>
    <row r="32" spans="1:11" s="21" customFormat="1" ht="21" customHeight="1">
      <c r="A32" s="94" t="s">
        <v>63</v>
      </c>
      <c r="B32" s="94"/>
      <c r="C32" s="66">
        <v>3967</v>
      </c>
      <c r="D32" s="66">
        <v>3366</v>
      </c>
      <c r="E32" s="66">
        <v>6473</v>
      </c>
      <c r="F32" s="66">
        <v>3332</v>
      </c>
      <c r="G32" s="83">
        <v>0.51475359184304037</v>
      </c>
      <c r="H32" s="66">
        <v>-635</v>
      </c>
      <c r="I32" s="79">
        <v>-0.16007058230400806</v>
      </c>
      <c r="J32" s="68">
        <v>-34</v>
      </c>
      <c r="K32" s="84">
        <v>-1.0101010101010102E-2</v>
      </c>
    </row>
    <row r="33" spans="1:11" s="25" customFormat="1" ht="18" customHeight="1">
      <c r="A33" s="23">
        <v>1</v>
      </c>
      <c r="B33" s="23" t="s">
        <v>24</v>
      </c>
      <c r="C33" s="24">
        <v>613</v>
      </c>
      <c r="D33" s="24">
        <v>510</v>
      </c>
      <c r="E33" s="24">
        <v>992</v>
      </c>
      <c r="F33" s="24">
        <v>499</v>
      </c>
      <c r="G33" s="85">
        <v>0.50302419354838712</v>
      </c>
      <c r="H33" s="49">
        <v>-114</v>
      </c>
      <c r="I33" s="86">
        <v>-0.18597063621533441</v>
      </c>
      <c r="J33" s="56">
        <v>-11</v>
      </c>
      <c r="K33" s="87">
        <v>-2.1568627450980392E-2</v>
      </c>
    </row>
    <row r="34" spans="1:11" s="27" customFormat="1" ht="18" customHeight="1">
      <c r="A34" s="26">
        <v>2</v>
      </c>
      <c r="B34" s="26" t="s">
        <v>56</v>
      </c>
      <c r="C34" s="24">
        <v>1294</v>
      </c>
      <c r="D34" s="24">
        <v>1085</v>
      </c>
      <c r="E34" s="24">
        <v>1983</v>
      </c>
      <c r="F34" s="24">
        <v>1048</v>
      </c>
      <c r="G34" s="85">
        <v>0.52849218356026217</v>
      </c>
      <c r="H34" s="49">
        <v>-246</v>
      </c>
      <c r="I34" s="86">
        <v>-0.1901081916537867</v>
      </c>
      <c r="J34" s="56">
        <v>-37</v>
      </c>
      <c r="K34" s="87">
        <v>-3.4101382488479264E-2</v>
      </c>
    </row>
    <row r="35" spans="1:11" s="25" customFormat="1" ht="18" customHeight="1">
      <c r="A35" s="23">
        <v>3</v>
      </c>
      <c r="B35" s="23" t="s">
        <v>70</v>
      </c>
      <c r="C35" s="24">
        <v>1168</v>
      </c>
      <c r="D35" s="24">
        <v>1048</v>
      </c>
      <c r="E35" s="24">
        <v>1955</v>
      </c>
      <c r="F35" s="24">
        <v>1031</v>
      </c>
      <c r="G35" s="85">
        <v>0.52736572890025579</v>
      </c>
      <c r="H35" s="49">
        <v>-137</v>
      </c>
      <c r="I35" s="86">
        <v>-0.1172945205479452</v>
      </c>
      <c r="J35" s="56">
        <v>-17</v>
      </c>
      <c r="K35" s="87">
        <v>-1.6221374045801526E-2</v>
      </c>
    </row>
    <row r="36" spans="1:11" s="25" customFormat="1" ht="18" customHeight="1">
      <c r="A36" s="23">
        <v>4</v>
      </c>
      <c r="B36" s="23" t="s">
        <v>25</v>
      </c>
      <c r="C36" s="24">
        <v>892</v>
      </c>
      <c r="D36" s="24">
        <v>723</v>
      </c>
      <c r="E36" s="24">
        <v>1543</v>
      </c>
      <c r="F36" s="24">
        <v>754</v>
      </c>
      <c r="G36" s="85">
        <v>0.48865845755022685</v>
      </c>
      <c r="H36" s="49">
        <v>-138</v>
      </c>
      <c r="I36" s="86">
        <v>-0.1547085201793722</v>
      </c>
      <c r="J36" s="56">
        <v>31</v>
      </c>
      <c r="K36" s="87">
        <v>4.2876901798063624E-2</v>
      </c>
    </row>
    <row r="37" spans="1:11" s="21" customFormat="1" ht="21" customHeight="1">
      <c r="A37" s="94" t="s">
        <v>64</v>
      </c>
      <c r="B37" s="94"/>
      <c r="C37" s="66">
        <v>42269</v>
      </c>
      <c r="D37" s="66">
        <v>34206</v>
      </c>
      <c r="E37" s="66">
        <v>68249</v>
      </c>
      <c r="F37" s="66">
        <v>33896</v>
      </c>
      <c r="G37" s="83">
        <v>0.49665196559656549</v>
      </c>
      <c r="H37" s="66">
        <v>-8373</v>
      </c>
      <c r="I37" s="79">
        <v>-0.19808843360382314</v>
      </c>
      <c r="J37" s="68">
        <v>-310</v>
      </c>
      <c r="K37" s="84">
        <v>-9.0627375314272351E-3</v>
      </c>
    </row>
    <row r="38" spans="1:11" s="25" customFormat="1" ht="18" customHeight="1">
      <c r="A38" s="23">
        <v>1</v>
      </c>
      <c r="B38" s="23" t="s">
        <v>37</v>
      </c>
      <c r="C38" s="24">
        <v>1962</v>
      </c>
      <c r="D38" s="24">
        <v>1774</v>
      </c>
      <c r="E38" s="24">
        <v>4240</v>
      </c>
      <c r="F38" s="24">
        <v>1797</v>
      </c>
      <c r="G38" s="85">
        <v>0.42382075471698111</v>
      </c>
      <c r="H38" s="49">
        <v>-165</v>
      </c>
      <c r="I38" s="86">
        <v>-8.4097859327217125E-2</v>
      </c>
      <c r="J38" s="56">
        <v>23</v>
      </c>
      <c r="K38" s="87">
        <v>1.2965050732807215E-2</v>
      </c>
    </row>
    <row r="39" spans="1:11" s="25" customFormat="1" ht="18" customHeight="1">
      <c r="A39" s="23">
        <v>2</v>
      </c>
      <c r="B39" s="23" t="s">
        <v>3</v>
      </c>
      <c r="C39" s="24">
        <v>788</v>
      </c>
      <c r="D39" s="24">
        <v>628</v>
      </c>
      <c r="E39" s="24">
        <v>1145</v>
      </c>
      <c r="F39" s="24">
        <v>633</v>
      </c>
      <c r="G39" s="85">
        <v>0.5528384279475983</v>
      </c>
      <c r="H39" s="49">
        <v>-155</v>
      </c>
      <c r="I39" s="86">
        <v>-0.1967005076142132</v>
      </c>
      <c r="J39" s="56">
        <v>5</v>
      </c>
      <c r="K39" s="87">
        <v>7.9617834394904458E-3</v>
      </c>
    </row>
    <row r="40" spans="1:11" s="25" customFormat="1" ht="18" customHeight="1">
      <c r="A40" s="23">
        <v>3</v>
      </c>
      <c r="B40" s="23" t="s">
        <v>4</v>
      </c>
      <c r="C40" s="24">
        <v>744</v>
      </c>
      <c r="D40" s="24">
        <v>519</v>
      </c>
      <c r="E40" s="24">
        <v>1091</v>
      </c>
      <c r="F40" s="24">
        <v>586</v>
      </c>
      <c r="G40" s="85">
        <v>0.53712190650779101</v>
      </c>
      <c r="H40" s="49">
        <v>-158</v>
      </c>
      <c r="I40" s="86">
        <v>-0.21236559139784947</v>
      </c>
      <c r="J40" s="56">
        <v>67</v>
      </c>
      <c r="K40" s="87">
        <v>0.12909441233140656</v>
      </c>
    </row>
    <row r="41" spans="1:11" s="25" customFormat="1" ht="18" customHeight="1">
      <c r="A41" s="23">
        <v>4</v>
      </c>
      <c r="B41" s="23" t="s">
        <v>5</v>
      </c>
      <c r="C41" s="24">
        <v>1769</v>
      </c>
      <c r="D41" s="24">
        <v>1250</v>
      </c>
      <c r="E41" s="24">
        <v>2508</v>
      </c>
      <c r="F41" s="24">
        <v>1230</v>
      </c>
      <c r="G41" s="85">
        <v>0.49043062200956938</v>
      </c>
      <c r="H41" s="49">
        <v>-539</v>
      </c>
      <c r="I41" s="86">
        <v>-0.3046919163369135</v>
      </c>
      <c r="J41" s="56">
        <v>-20</v>
      </c>
      <c r="K41" s="87">
        <v>-1.6E-2</v>
      </c>
    </row>
    <row r="42" spans="1:11" s="25" customFormat="1" ht="18" customHeight="1">
      <c r="A42" s="23">
        <v>5</v>
      </c>
      <c r="B42" s="23" t="s">
        <v>6</v>
      </c>
      <c r="C42" s="24">
        <v>1620</v>
      </c>
      <c r="D42" s="24">
        <v>1369</v>
      </c>
      <c r="E42" s="24">
        <v>2614</v>
      </c>
      <c r="F42" s="24">
        <v>1367</v>
      </c>
      <c r="G42" s="85">
        <v>0.52295332823259377</v>
      </c>
      <c r="H42" s="49">
        <v>-253</v>
      </c>
      <c r="I42" s="86">
        <v>-0.15617283950617283</v>
      </c>
      <c r="J42" s="56">
        <v>-2</v>
      </c>
      <c r="K42" s="87">
        <v>-1.4609203798392988E-3</v>
      </c>
    </row>
    <row r="43" spans="1:11" s="25" customFormat="1" ht="18" customHeight="1">
      <c r="A43" s="23">
        <v>6</v>
      </c>
      <c r="B43" s="23" t="s">
        <v>7</v>
      </c>
      <c r="C43" s="24">
        <v>1253</v>
      </c>
      <c r="D43" s="24">
        <v>964</v>
      </c>
      <c r="E43" s="24">
        <v>1903</v>
      </c>
      <c r="F43" s="24">
        <v>948</v>
      </c>
      <c r="G43" s="85">
        <v>0.4981607987388334</v>
      </c>
      <c r="H43" s="49">
        <v>-305</v>
      </c>
      <c r="I43" s="86">
        <v>-0.24341580207501995</v>
      </c>
      <c r="J43" s="56">
        <v>-16</v>
      </c>
      <c r="K43" s="87">
        <v>-1.6597510373443983E-2</v>
      </c>
    </row>
    <row r="44" spans="1:11" s="25" customFormat="1" ht="18" customHeight="1">
      <c r="A44" s="23">
        <v>7</v>
      </c>
      <c r="B44" s="23" t="s">
        <v>8</v>
      </c>
      <c r="C44" s="24">
        <v>1298</v>
      </c>
      <c r="D44" s="24">
        <v>1129</v>
      </c>
      <c r="E44" s="24">
        <v>2399</v>
      </c>
      <c r="F44" s="24">
        <v>1097</v>
      </c>
      <c r="G44" s="85">
        <v>0.45727386411004584</v>
      </c>
      <c r="H44" s="49">
        <v>-201</v>
      </c>
      <c r="I44" s="86">
        <v>-0.15485362095531588</v>
      </c>
      <c r="J44" s="56">
        <v>-32</v>
      </c>
      <c r="K44" s="87">
        <v>-2.8343666961913198E-2</v>
      </c>
    </row>
    <row r="45" spans="1:11" s="25" customFormat="1" ht="18" customHeight="1">
      <c r="A45" s="23">
        <v>8</v>
      </c>
      <c r="B45" s="23" t="s">
        <v>9</v>
      </c>
      <c r="C45" s="24">
        <v>2205</v>
      </c>
      <c r="D45" s="24">
        <v>1847</v>
      </c>
      <c r="E45" s="24">
        <v>3841</v>
      </c>
      <c r="F45" s="24">
        <v>1892</v>
      </c>
      <c r="G45" s="85">
        <v>0.49258005727675086</v>
      </c>
      <c r="H45" s="49">
        <v>-313</v>
      </c>
      <c r="I45" s="86">
        <v>-0.14195011337868479</v>
      </c>
      <c r="J45" s="56">
        <v>45</v>
      </c>
      <c r="K45" s="87">
        <v>2.4363833243096916E-2</v>
      </c>
    </row>
    <row r="46" spans="1:11" s="25" customFormat="1" ht="18" customHeight="1">
      <c r="A46" s="23">
        <v>9</v>
      </c>
      <c r="B46" s="23" t="s">
        <v>10</v>
      </c>
      <c r="C46" s="24">
        <v>1910</v>
      </c>
      <c r="D46" s="24">
        <v>1556</v>
      </c>
      <c r="E46" s="24">
        <v>2897</v>
      </c>
      <c r="F46" s="24">
        <v>1503</v>
      </c>
      <c r="G46" s="85">
        <v>0.51881256472212633</v>
      </c>
      <c r="H46" s="49">
        <v>-407</v>
      </c>
      <c r="I46" s="86">
        <v>-0.21308900523560209</v>
      </c>
      <c r="J46" s="56">
        <v>-53</v>
      </c>
      <c r="K46" s="87">
        <v>-3.4061696658097683E-2</v>
      </c>
    </row>
    <row r="47" spans="1:11" s="25" customFormat="1" ht="18" customHeight="1">
      <c r="A47" s="23">
        <v>10</v>
      </c>
      <c r="B47" s="23" t="s">
        <v>11</v>
      </c>
      <c r="C47" s="24">
        <v>1734</v>
      </c>
      <c r="D47" s="24">
        <v>1250</v>
      </c>
      <c r="E47" s="24">
        <v>2708</v>
      </c>
      <c r="F47" s="24">
        <v>1274</v>
      </c>
      <c r="G47" s="85">
        <v>0.47045790251107827</v>
      </c>
      <c r="H47" s="49">
        <v>-460</v>
      </c>
      <c r="I47" s="86">
        <v>-0.26528258362168394</v>
      </c>
      <c r="J47" s="56">
        <v>24</v>
      </c>
      <c r="K47" s="87">
        <v>1.9199999999999998E-2</v>
      </c>
    </row>
    <row r="48" spans="1:11" s="25" customFormat="1" ht="18" customHeight="1">
      <c r="A48" s="23">
        <v>11</v>
      </c>
      <c r="B48" s="28" t="s">
        <v>12</v>
      </c>
      <c r="C48" s="24">
        <v>1420</v>
      </c>
      <c r="D48" s="24">
        <v>1254</v>
      </c>
      <c r="E48" s="24">
        <v>2384</v>
      </c>
      <c r="F48" s="24">
        <v>1250</v>
      </c>
      <c r="G48" s="85">
        <v>0.52432885906040272</v>
      </c>
      <c r="H48" s="49">
        <v>-170</v>
      </c>
      <c r="I48" s="86">
        <v>-0.11971830985915492</v>
      </c>
      <c r="J48" s="56">
        <v>-4</v>
      </c>
      <c r="K48" s="87">
        <v>-3.189792663476874E-3</v>
      </c>
    </row>
    <row r="49" spans="1:11" s="27" customFormat="1" ht="18" customHeight="1">
      <c r="A49" s="26">
        <v>12</v>
      </c>
      <c r="B49" s="26" t="s">
        <v>58</v>
      </c>
      <c r="C49" s="24">
        <v>16645</v>
      </c>
      <c r="D49" s="24">
        <v>13306</v>
      </c>
      <c r="E49" s="24">
        <v>26056</v>
      </c>
      <c r="F49" s="24">
        <v>13070</v>
      </c>
      <c r="G49" s="85">
        <v>0.50161191280319317</v>
      </c>
      <c r="H49" s="49">
        <v>-3575</v>
      </c>
      <c r="I49" s="86">
        <v>-0.21477921297686994</v>
      </c>
      <c r="J49" s="56">
        <v>-236</v>
      </c>
      <c r="K49" s="87">
        <v>-1.7736359537050956E-2</v>
      </c>
    </row>
    <row r="50" spans="1:11" s="25" customFormat="1" ht="18" customHeight="1">
      <c r="A50" s="23">
        <v>13</v>
      </c>
      <c r="B50" s="23" t="s">
        <v>13</v>
      </c>
      <c r="C50" s="24">
        <v>834</v>
      </c>
      <c r="D50" s="24">
        <v>655</v>
      </c>
      <c r="E50" s="24">
        <v>1401</v>
      </c>
      <c r="F50" s="24">
        <v>667</v>
      </c>
      <c r="G50" s="85">
        <v>0.47608850820842258</v>
      </c>
      <c r="H50" s="49">
        <v>-167</v>
      </c>
      <c r="I50" s="86">
        <v>-0.20023980815347722</v>
      </c>
      <c r="J50" s="56">
        <v>12</v>
      </c>
      <c r="K50" s="87">
        <v>1.8320610687022901E-2</v>
      </c>
    </row>
    <row r="51" spans="1:11" s="25" customFormat="1" ht="18" customHeight="1">
      <c r="A51" s="23">
        <v>14</v>
      </c>
      <c r="B51" s="23" t="s">
        <v>14</v>
      </c>
      <c r="C51" s="24">
        <v>1265</v>
      </c>
      <c r="D51" s="24">
        <v>1038</v>
      </c>
      <c r="E51" s="24">
        <v>1824</v>
      </c>
      <c r="F51" s="24">
        <v>1009</v>
      </c>
      <c r="G51" s="85">
        <v>0.55317982456140347</v>
      </c>
      <c r="H51" s="49">
        <v>-256</v>
      </c>
      <c r="I51" s="86">
        <v>-0.20237154150197628</v>
      </c>
      <c r="J51" s="56">
        <v>-29</v>
      </c>
      <c r="K51" s="87">
        <v>-2.7938342967244702E-2</v>
      </c>
    </row>
    <row r="52" spans="1:11" s="25" customFormat="1" ht="18" customHeight="1">
      <c r="A52" s="23">
        <v>15</v>
      </c>
      <c r="B52" s="23" t="s">
        <v>39</v>
      </c>
      <c r="C52" s="24">
        <v>4119</v>
      </c>
      <c r="D52" s="24">
        <v>3306</v>
      </c>
      <c r="E52" s="24">
        <v>6676</v>
      </c>
      <c r="F52" s="24">
        <v>3243</v>
      </c>
      <c r="G52" s="85">
        <v>0.48576992210904735</v>
      </c>
      <c r="H52" s="49">
        <v>-876</v>
      </c>
      <c r="I52" s="86">
        <v>-0.21267297887836853</v>
      </c>
      <c r="J52" s="56">
        <v>-63</v>
      </c>
      <c r="K52" s="87">
        <v>-1.9056261343012703E-2</v>
      </c>
    </row>
    <row r="53" spans="1:11" s="25" customFormat="1" ht="18" customHeight="1">
      <c r="A53" s="23">
        <v>16</v>
      </c>
      <c r="B53" s="23" t="s">
        <v>15</v>
      </c>
      <c r="C53" s="24">
        <v>1012</v>
      </c>
      <c r="D53" s="24">
        <v>891</v>
      </c>
      <c r="E53" s="24">
        <v>1617</v>
      </c>
      <c r="F53" s="24">
        <v>867</v>
      </c>
      <c r="G53" s="85">
        <v>0.53617810760667906</v>
      </c>
      <c r="H53" s="49">
        <v>-145</v>
      </c>
      <c r="I53" s="86">
        <v>-0.1432806324110672</v>
      </c>
      <c r="J53" s="56">
        <v>-24</v>
      </c>
      <c r="K53" s="87">
        <v>-2.6936026936026935E-2</v>
      </c>
    </row>
    <row r="54" spans="1:11" s="25" customFormat="1" ht="18" customHeight="1">
      <c r="A54" s="23">
        <v>17</v>
      </c>
      <c r="B54" s="23" t="s">
        <v>16</v>
      </c>
      <c r="C54" s="24">
        <v>1691</v>
      </c>
      <c r="D54" s="24">
        <v>1470</v>
      </c>
      <c r="E54" s="24">
        <v>2945</v>
      </c>
      <c r="F54" s="24">
        <v>1463</v>
      </c>
      <c r="G54" s="85">
        <v>0.49677419354838709</v>
      </c>
      <c r="H54" s="49">
        <v>-228</v>
      </c>
      <c r="I54" s="86">
        <v>-0.1348314606741573</v>
      </c>
      <c r="J54" s="56">
        <v>-7</v>
      </c>
      <c r="K54" s="87">
        <v>-4.7619047619047623E-3</v>
      </c>
    </row>
    <row r="55" spans="1:11">
      <c r="C55" s="29"/>
      <c r="D55" s="29"/>
      <c r="E55" s="29"/>
      <c r="F55" s="29"/>
      <c r="G55" s="29"/>
      <c r="H55" s="29"/>
      <c r="I55" s="29"/>
    </row>
  </sheetData>
  <mergeCells count="14">
    <mergeCell ref="A37:B37"/>
    <mergeCell ref="K4:K5"/>
    <mergeCell ref="I4:I5"/>
    <mergeCell ref="A6:B6"/>
    <mergeCell ref="H4:H5"/>
    <mergeCell ref="J4:J5"/>
    <mergeCell ref="A1:K1"/>
    <mergeCell ref="A32:B32"/>
    <mergeCell ref="A12:B12"/>
    <mergeCell ref="A3:K3"/>
    <mergeCell ref="A7:B7"/>
    <mergeCell ref="A18:B18"/>
    <mergeCell ref="A23:B23"/>
    <mergeCell ref="A2:K2"/>
  </mergeCells>
  <phoneticPr fontId="8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6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85" zoomScaleNormal="85" workbookViewId="0">
      <selection activeCell="K4" sqref="K4:K5"/>
    </sheetView>
  </sheetViews>
  <sheetFormatPr defaultColWidth="3" defaultRowHeight="15"/>
  <cols>
    <col min="1" max="1" width="3.140625" style="22" customWidth="1"/>
    <col min="2" max="2" width="21.42578125" style="22" customWidth="1"/>
    <col min="3" max="3" width="11.7109375" style="22" customWidth="1"/>
    <col min="4" max="4" width="11.5703125" style="22" customWidth="1"/>
    <col min="5" max="5" width="11" style="22" customWidth="1"/>
    <col min="6" max="6" width="12.42578125" style="22" customWidth="1"/>
    <col min="7" max="7" width="13" style="22" customWidth="1"/>
    <col min="8" max="9" width="12.85546875" style="22" customWidth="1"/>
    <col min="10" max="10" width="13.42578125" style="22" customWidth="1"/>
    <col min="11" max="11" width="13.85546875" style="22" customWidth="1"/>
    <col min="12" max="16384" width="3" style="22"/>
  </cols>
  <sheetData>
    <row r="1" spans="1:11" ht="21.75" customHeight="1">
      <c r="A1" s="91" t="s">
        <v>48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21.75" customHeight="1">
      <c r="A2" s="109" t="s">
        <v>158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21.7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09.5" customHeight="1">
      <c r="A4" s="51" t="s">
        <v>40</v>
      </c>
      <c r="B4" s="52" t="s">
        <v>41</v>
      </c>
      <c r="C4" s="53" t="s">
        <v>159</v>
      </c>
      <c r="D4" s="53" t="s">
        <v>160</v>
      </c>
      <c r="E4" s="53" t="s">
        <v>161</v>
      </c>
      <c r="F4" s="53" t="s">
        <v>162</v>
      </c>
      <c r="G4" s="36" t="s">
        <v>91</v>
      </c>
      <c r="H4" s="95" t="s">
        <v>163</v>
      </c>
      <c r="I4" s="95" t="s">
        <v>164</v>
      </c>
      <c r="J4" s="95" t="s">
        <v>147</v>
      </c>
      <c r="K4" s="95" t="s">
        <v>165</v>
      </c>
    </row>
    <row r="5" spans="1:11" ht="112.5" hidden="1" customHeight="1">
      <c r="A5" s="54">
        <v>1</v>
      </c>
      <c r="B5" s="54">
        <v>2</v>
      </c>
      <c r="C5" s="54"/>
      <c r="D5" s="54"/>
      <c r="E5" s="54"/>
      <c r="F5" s="54"/>
      <c r="G5" s="54"/>
      <c r="H5" s="99"/>
      <c r="I5" s="99"/>
      <c r="J5" s="95"/>
      <c r="K5" s="99"/>
    </row>
    <row r="6" spans="1:11" ht="33" customHeight="1">
      <c r="A6" s="100" t="s">
        <v>1</v>
      </c>
      <c r="B6" s="100"/>
      <c r="C6" s="46">
        <v>84361</v>
      </c>
      <c r="D6" s="46">
        <v>68649</v>
      </c>
      <c r="E6" s="46">
        <v>154068</v>
      </c>
      <c r="F6" s="46">
        <v>69682</v>
      </c>
      <c r="G6" s="81">
        <v>0.45228081107043644</v>
      </c>
      <c r="H6" s="46">
        <v>-14679</v>
      </c>
      <c r="I6" s="78">
        <v>-0.17400220481027964</v>
      </c>
      <c r="J6" s="46">
        <v>1033</v>
      </c>
      <c r="K6" s="78">
        <v>1.5047560780200732E-2</v>
      </c>
    </row>
    <row r="7" spans="1:11" s="20" customFormat="1" ht="21" customHeight="1">
      <c r="A7" s="94" t="s">
        <v>59</v>
      </c>
      <c r="B7" s="94"/>
      <c r="C7" s="66">
        <v>8720</v>
      </c>
      <c r="D7" s="66">
        <v>6872</v>
      </c>
      <c r="E7" s="66">
        <v>11925</v>
      </c>
      <c r="F7" s="66">
        <v>7095</v>
      </c>
      <c r="G7" s="83">
        <v>0.59496855345911948</v>
      </c>
      <c r="H7" s="66">
        <v>-1625</v>
      </c>
      <c r="I7" s="79">
        <v>-0.18635321100917432</v>
      </c>
      <c r="J7" s="66">
        <v>223</v>
      </c>
      <c r="K7" s="79">
        <v>3.2450523864959252E-2</v>
      </c>
    </row>
    <row r="8" spans="1:11" s="25" customFormat="1" ht="17.25" customHeight="1">
      <c r="A8" s="23">
        <v>1</v>
      </c>
      <c r="B8" s="23" t="s">
        <v>33</v>
      </c>
      <c r="C8" s="24">
        <v>2121</v>
      </c>
      <c r="D8" s="24">
        <v>1636</v>
      </c>
      <c r="E8" s="24">
        <v>3681</v>
      </c>
      <c r="F8" s="24">
        <v>1717</v>
      </c>
      <c r="G8" s="85">
        <v>0.46644933441999459</v>
      </c>
      <c r="H8" s="49">
        <v>-404</v>
      </c>
      <c r="I8" s="86">
        <v>-0.19047619047619047</v>
      </c>
      <c r="J8" s="49">
        <v>81</v>
      </c>
      <c r="K8" s="87">
        <v>4.9511002444987774E-2</v>
      </c>
    </row>
    <row r="9" spans="1:11" s="25" customFormat="1" ht="17.25" customHeight="1">
      <c r="A9" s="23">
        <v>2</v>
      </c>
      <c r="B9" s="23" t="s">
        <v>34</v>
      </c>
      <c r="C9" s="24">
        <v>1587</v>
      </c>
      <c r="D9" s="24">
        <v>1135</v>
      </c>
      <c r="E9" s="24">
        <v>2088</v>
      </c>
      <c r="F9" s="24">
        <v>1174</v>
      </c>
      <c r="G9" s="85">
        <v>0.5622605363984674</v>
      </c>
      <c r="H9" s="49">
        <v>-413</v>
      </c>
      <c r="I9" s="86">
        <v>-0.26023944549464401</v>
      </c>
      <c r="J9" s="49">
        <v>39</v>
      </c>
      <c r="K9" s="87">
        <v>3.4361233480176209E-2</v>
      </c>
    </row>
    <row r="10" spans="1:11" s="25" customFormat="1" ht="17.25" customHeight="1">
      <c r="A10" s="23">
        <v>3</v>
      </c>
      <c r="B10" s="23" t="s">
        <v>35</v>
      </c>
      <c r="C10" s="24">
        <v>2953</v>
      </c>
      <c r="D10" s="24">
        <v>2373</v>
      </c>
      <c r="E10" s="24">
        <v>3619</v>
      </c>
      <c r="F10" s="24">
        <v>2404</v>
      </c>
      <c r="G10" s="85">
        <v>0.66427189831445155</v>
      </c>
      <c r="H10" s="49">
        <v>-549</v>
      </c>
      <c r="I10" s="86">
        <v>-0.18591263122248561</v>
      </c>
      <c r="J10" s="49">
        <v>31</v>
      </c>
      <c r="K10" s="87">
        <v>1.3063632532659082E-2</v>
      </c>
    </row>
    <row r="11" spans="1:11" s="25" customFormat="1" ht="17.25" customHeight="1">
      <c r="A11" s="23">
        <v>4</v>
      </c>
      <c r="B11" s="23" t="s">
        <v>36</v>
      </c>
      <c r="C11" s="24">
        <v>2059</v>
      </c>
      <c r="D11" s="24">
        <v>1728</v>
      </c>
      <c r="E11" s="24">
        <v>2537</v>
      </c>
      <c r="F11" s="24">
        <v>1800</v>
      </c>
      <c r="G11" s="85">
        <v>0.70949940875049267</v>
      </c>
      <c r="H11" s="49">
        <v>-259</v>
      </c>
      <c r="I11" s="86">
        <v>-0.12578921806702284</v>
      </c>
      <c r="J11" s="49">
        <v>72</v>
      </c>
      <c r="K11" s="87">
        <v>4.1666666666666664E-2</v>
      </c>
    </row>
    <row r="12" spans="1:11" s="21" customFormat="1" ht="21" customHeight="1">
      <c r="A12" s="94" t="s">
        <v>60</v>
      </c>
      <c r="B12" s="94"/>
      <c r="C12" s="66">
        <v>10853</v>
      </c>
      <c r="D12" s="66">
        <v>9219</v>
      </c>
      <c r="E12" s="66">
        <v>14843</v>
      </c>
      <c r="F12" s="66">
        <v>9158</v>
      </c>
      <c r="G12" s="83">
        <v>0.61699117429091155</v>
      </c>
      <c r="H12" s="66">
        <v>-1695</v>
      </c>
      <c r="I12" s="79">
        <v>-0.15617801529531006</v>
      </c>
      <c r="J12" s="66">
        <v>-61</v>
      </c>
      <c r="K12" s="79">
        <v>-6.616769714719601E-3</v>
      </c>
    </row>
    <row r="13" spans="1:11" s="25" customFormat="1" ht="17.25" customHeight="1">
      <c r="A13" s="23">
        <v>1</v>
      </c>
      <c r="B13" s="23" t="s">
        <v>26</v>
      </c>
      <c r="C13" s="24">
        <v>2610</v>
      </c>
      <c r="D13" s="24">
        <v>2486</v>
      </c>
      <c r="E13" s="24">
        <v>3463</v>
      </c>
      <c r="F13" s="24">
        <v>2488</v>
      </c>
      <c r="G13" s="85">
        <v>0.71845220906728269</v>
      </c>
      <c r="H13" s="49">
        <v>-122</v>
      </c>
      <c r="I13" s="86">
        <v>-4.674329501915709E-2</v>
      </c>
      <c r="J13" s="49">
        <v>2</v>
      </c>
      <c r="K13" s="87">
        <v>8.045052292839903E-4</v>
      </c>
    </row>
    <row r="14" spans="1:11" s="27" customFormat="1" ht="17.25" customHeight="1">
      <c r="A14" s="26">
        <v>2</v>
      </c>
      <c r="B14" s="26" t="s">
        <v>53</v>
      </c>
      <c r="C14" s="24">
        <v>0</v>
      </c>
      <c r="D14" s="24">
        <v>0</v>
      </c>
      <c r="E14" s="24">
        <v>2635</v>
      </c>
      <c r="F14" s="24">
        <v>0</v>
      </c>
      <c r="G14" s="85">
        <v>0</v>
      </c>
      <c r="H14" s="50">
        <v>0</v>
      </c>
      <c r="I14" s="88" t="e">
        <v>#DIV/0!</v>
      </c>
      <c r="J14" s="50">
        <v>0</v>
      </c>
      <c r="K14" s="88" t="e">
        <v>#DIV/0!</v>
      </c>
    </row>
    <row r="15" spans="1:11" s="25" customFormat="1" ht="17.25" customHeight="1">
      <c r="A15" s="23">
        <v>3</v>
      </c>
      <c r="B15" s="23" t="s">
        <v>27</v>
      </c>
      <c r="C15" s="24">
        <v>4467</v>
      </c>
      <c r="D15" s="24">
        <v>3685</v>
      </c>
      <c r="E15" s="24">
        <v>3842</v>
      </c>
      <c r="F15" s="24">
        <v>3634</v>
      </c>
      <c r="G15" s="85">
        <v>0.94586153045288912</v>
      </c>
      <c r="H15" s="49">
        <v>-833</v>
      </c>
      <c r="I15" s="86">
        <v>-0.18647862099843296</v>
      </c>
      <c r="J15" s="49">
        <v>-51</v>
      </c>
      <c r="K15" s="87">
        <v>-1.3839891451831751E-2</v>
      </c>
    </row>
    <row r="16" spans="1:11" s="25" customFormat="1" ht="17.25" customHeight="1">
      <c r="A16" s="23">
        <v>4</v>
      </c>
      <c r="B16" s="23" t="s">
        <v>28</v>
      </c>
      <c r="C16" s="24">
        <v>2112</v>
      </c>
      <c r="D16" s="24">
        <v>1761</v>
      </c>
      <c r="E16" s="24">
        <v>2836</v>
      </c>
      <c r="F16" s="24">
        <v>1712</v>
      </c>
      <c r="G16" s="85">
        <v>0.6036671368124118</v>
      </c>
      <c r="H16" s="49">
        <v>-400</v>
      </c>
      <c r="I16" s="86">
        <v>-0.18939393939393939</v>
      </c>
      <c r="J16" s="49">
        <v>-49</v>
      </c>
      <c r="K16" s="87">
        <v>-2.7825099375354913E-2</v>
      </c>
    </row>
    <row r="17" spans="1:11" s="25" customFormat="1" ht="17.25" customHeight="1">
      <c r="A17" s="23">
        <v>5</v>
      </c>
      <c r="B17" s="23" t="s">
        <v>29</v>
      </c>
      <c r="C17" s="24">
        <v>1664</v>
      </c>
      <c r="D17" s="24">
        <v>1287</v>
      </c>
      <c r="E17" s="24">
        <v>2067</v>
      </c>
      <c r="F17" s="24">
        <v>1324</v>
      </c>
      <c r="G17" s="85">
        <v>0.64054184808901793</v>
      </c>
      <c r="H17" s="49">
        <v>-340</v>
      </c>
      <c r="I17" s="86">
        <v>-0.20432692307692307</v>
      </c>
      <c r="J17" s="49">
        <v>37</v>
      </c>
      <c r="K17" s="87">
        <v>2.8749028749028748E-2</v>
      </c>
    </row>
    <row r="18" spans="1:11" s="21" customFormat="1" ht="21" customHeight="1">
      <c r="A18" s="94" t="s">
        <v>61</v>
      </c>
      <c r="B18" s="94"/>
      <c r="C18" s="66">
        <v>9718</v>
      </c>
      <c r="D18" s="66">
        <v>8203</v>
      </c>
      <c r="E18" s="66">
        <v>15450</v>
      </c>
      <c r="F18" s="66">
        <v>8380</v>
      </c>
      <c r="G18" s="83">
        <v>0.54239482200647249</v>
      </c>
      <c r="H18" s="66">
        <v>-1338</v>
      </c>
      <c r="I18" s="79">
        <v>-0.13768265075118338</v>
      </c>
      <c r="J18" s="66">
        <v>177</v>
      </c>
      <c r="K18" s="79">
        <v>2.1577471656710961E-2</v>
      </c>
    </row>
    <row r="19" spans="1:11" s="25" customFormat="1" ht="17.25" customHeight="1">
      <c r="A19" s="23">
        <v>1</v>
      </c>
      <c r="B19" s="23" t="s">
        <v>30</v>
      </c>
      <c r="C19" s="24">
        <v>2005</v>
      </c>
      <c r="D19" s="24">
        <v>1733</v>
      </c>
      <c r="E19" s="24">
        <v>2875</v>
      </c>
      <c r="F19" s="24">
        <v>1761</v>
      </c>
      <c r="G19" s="85">
        <v>0.61252173913043473</v>
      </c>
      <c r="H19" s="49">
        <v>-244</v>
      </c>
      <c r="I19" s="86">
        <v>-0.12169576059850375</v>
      </c>
      <c r="J19" s="49">
        <v>28</v>
      </c>
      <c r="K19" s="87">
        <v>1.6156953260242354E-2</v>
      </c>
    </row>
    <row r="20" spans="1:11" s="27" customFormat="1" ht="17.25" customHeight="1">
      <c r="A20" s="26">
        <v>2</v>
      </c>
      <c r="B20" s="26" t="s">
        <v>54</v>
      </c>
      <c r="C20" s="24">
        <v>0</v>
      </c>
      <c r="D20" s="24">
        <v>0</v>
      </c>
      <c r="E20" s="24">
        <v>4506</v>
      </c>
      <c r="F20" s="24">
        <v>0</v>
      </c>
      <c r="G20" s="85">
        <v>0</v>
      </c>
      <c r="H20" s="50">
        <v>0</v>
      </c>
      <c r="I20" s="88" t="e">
        <v>#DIV/0!</v>
      </c>
      <c r="J20" s="50">
        <v>0</v>
      </c>
      <c r="K20" s="88" t="e">
        <v>#DIV/0!</v>
      </c>
    </row>
    <row r="21" spans="1:11" s="25" customFormat="1" ht="17.25" customHeight="1">
      <c r="A21" s="23">
        <v>3</v>
      </c>
      <c r="B21" s="23" t="s">
        <v>31</v>
      </c>
      <c r="C21" s="24">
        <v>5197</v>
      </c>
      <c r="D21" s="24">
        <v>4321</v>
      </c>
      <c r="E21" s="24">
        <v>4817</v>
      </c>
      <c r="F21" s="24">
        <v>4392</v>
      </c>
      <c r="G21" s="85">
        <v>0.91177081170853225</v>
      </c>
      <c r="H21" s="49">
        <v>-805</v>
      </c>
      <c r="I21" s="86">
        <v>-0.1548970559938426</v>
      </c>
      <c r="J21" s="49">
        <v>71</v>
      </c>
      <c r="K21" s="87">
        <v>1.6431381624623931E-2</v>
      </c>
    </row>
    <row r="22" spans="1:11" s="25" customFormat="1" ht="17.25" customHeight="1">
      <c r="A22" s="23">
        <v>4</v>
      </c>
      <c r="B22" s="23" t="s">
        <v>32</v>
      </c>
      <c r="C22" s="24">
        <v>2516</v>
      </c>
      <c r="D22" s="24">
        <v>2149</v>
      </c>
      <c r="E22" s="24">
        <v>3252</v>
      </c>
      <c r="F22" s="24">
        <v>2227</v>
      </c>
      <c r="G22" s="85">
        <v>0.68480934809348093</v>
      </c>
      <c r="H22" s="49">
        <v>-289</v>
      </c>
      <c r="I22" s="86">
        <v>-0.11486486486486487</v>
      </c>
      <c r="J22" s="49">
        <v>78</v>
      </c>
      <c r="K22" s="87">
        <v>3.6295951605397857E-2</v>
      </c>
    </row>
    <row r="23" spans="1:11" s="21" customFormat="1" ht="21" customHeight="1">
      <c r="A23" s="94" t="s">
        <v>62</v>
      </c>
      <c r="B23" s="94"/>
      <c r="C23" s="66">
        <v>23896</v>
      </c>
      <c r="D23" s="66">
        <v>19908</v>
      </c>
      <c r="E23" s="66">
        <v>37128</v>
      </c>
      <c r="F23" s="66">
        <v>20336</v>
      </c>
      <c r="G23" s="83">
        <v>0.54772678302090072</v>
      </c>
      <c r="H23" s="66">
        <v>-3560</v>
      </c>
      <c r="I23" s="79">
        <v>-0.14897890860395044</v>
      </c>
      <c r="J23" s="66">
        <v>428</v>
      </c>
      <c r="K23" s="79">
        <v>2.1498894916616437E-2</v>
      </c>
    </row>
    <row r="24" spans="1:11" s="25" customFormat="1" ht="17.25" customHeight="1">
      <c r="A24" s="23">
        <v>1</v>
      </c>
      <c r="B24" s="23" t="s">
        <v>17</v>
      </c>
      <c r="C24" s="24">
        <v>1029</v>
      </c>
      <c r="D24" s="24">
        <v>796</v>
      </c>
      <c r="E24" s="24">
        <v>1139</v>
      </c>
      <c r="F24" s="24">
        <v>832</v>
      </c>
      <c r="G24" s="85">
        <v>0.73046532045654078</v>
      </c>
      <c r="H24" s="49">
        <v>-197</v>
      </c>
      <c r="I24" s="86">
        <v>-0.19144800777453838</v>
      </c>
      <c r="J24" s="49">
        <v>36</v>
      </c>
      <c r="K24" s="87">
        <v>4.5226130653266333E-2</v>
      </c>
    </row>
    <row r="25" spans="1:11" s="25" customFormat="1" ht="17.25" customHeight="1">
      <c r="A25" s="23">
        <v>2</v>
      </c>
      <c r="B25" s="23" t="s">
        <v>18</v>
      </c>
      <c r="C25" s="24">
        <v>2406</v>
      </c>
      <c r="D25" s="24">
        <v>1982</v>
      </c>
      <c r="E25" s="24">
        <v>2763</v>
      </c>
      <c r="F25" s="24">
        <v>2068</v>
      </c>
      <c r="G25" s="85">
        <v>0.74846181686572566</v>
      </c>
      <c r="H25" s="49">
        <v>-338</v>
      </c>
      <c r="I25" s="86">
        <v>-0.14048212801330009</v>
      </c>
      <c r="J25" s="49">
        <v>86</v>
      </c>
      <c r="K25" s="87">
        <v>4.3390514631685168E-2</v>
      </c>
    </row>
    <row r="26" spans="1:11" s="25" customFormat="1" ht="17.25" customHeight="1">
      <c r="A26" s="23">
        <v>3</v>
      </c>
      <c r="B26" s="23" t="s">
        <v>19</v>
      </c>
      <c r="C26" s="24">
        <v>1796</v>
      </c>
      <c r="D26" s="24">
        <v>1518</v>
      </c>
      <c r="E26" s="24">
        <v>1809</v>
      </c>
      <c r="F26" s="24">
        <v>1556</v>
      </c>
      <c r="G26" s="85">
        <v>0.86014372581536758</v>
      </c>
      <c r="H26" s="49">
        <v>-240</v>
      </c>
      <c r="I26" s="86">
        <v>-0.133630289532294</v>
      </c>
      <c r="J26" s="49">
        <v>38</v>
      </c>
      <c r="K26" s="87">
        <v>2.5032938076416336E-2</v>
      </c>
    </row>
    <row r="27" spans="1:11" s="25" customFormat="1" ht="17.25" customHeight="1">
      <c r="A27" s="23">
        <v>4</v>
      </c>
      <c r="B27" s="23" t="s">
        <v>20</v>
      </c>
      <c r="C27" s="24">
        <v>3781</v>
      </c>
      <c r="D27" s="24">
        <v>3203</v>
      </c>
      <c r="E27" s="24">
        <v>3746</v>
      </c>
      <c r="F27" s="24">
        <v>3302</v>
      </c>
      <c r="G27" s="85">
        <v>0.88147357180993058</v>
      </c>
      <c r="H27" s="49">
        <v>-479</v>
      </c>
      <c r="I27" s="86">
        <v>-0.12668606188838932</v>
      </c>
      <c r="J27" s="49">
        <v>99</v>
      </c>
      <c r="K27" s="87">
        <v>3.0908523259444272E-2</v>
      </c>
    </row>
    <row r="28" spans="1:11" s="27" customFormat="1" ht="17.25" customHeight="1">
      <c r="A28" s="26">
        <v>5</v>
      </c>
      <c r="B28" s="26" t="s">
        <v>55</v>
      </c>
      <c r="C28" s="24">
        <v>0</v>
      </c>
      <c r="D28" s="24">
        <v>0</v>
      </c>
      <c r="E28" s="24">
        <v>12131</v>
      </c>
      <c r="F28" s="24">
        <v>0</v>
      </c>
      <c r="G28" s="85">
        <v>0</v>
      </c>
      <c r="H28" s="50">
        <v>0</v>
      </c>
      <c r="I28" s="88" t="e">
        <v>#DIV/0!</v>
      </c>
      <c r="J28" s="50">
        <v>0</v>
      </c>
      <c r="K28" s="88" t="e">
        <v>#DIV/0!</v>
      </c>
    </row>
    <row r="29" spans="1:11" s="25" customFormat="1" ht="17.25" customHeight="1">
      <c r="A29" s="23">
        <v>6</v>
      </c>
      <c r="B29" s="23" t="s">
        <v>21</v>
      </c>
      <c r="C29" s="24">
        <v>9862</v>
      </c>
      <c r="D29" s="24">
        <v>8282</v>
      </c>
      <c r="E29" s="24">
        <v>10046</v>
      </c>
      <c r="F29" s="24">
        <v>8330</v>
      </c>
      <c r="G29" s="85">
        <v>0.82918574557037628</v>
      </c>
      <c r="H29" s="49">
        <v>-1532</v>
      </c>
      <c r="I29" s="86">
        <v>-0.15534374366254308</v>
      </c>
      <c r="J29" s="49">
        <v>48</v>
      </c>
      <c r="K29" s="87">
        <v>5.7957015213716493E-3</v>
      </c>
    </row>
    <row r="30" spans="1:11" s="25" customFormat="1" ht="17.25" customHeight="1">
      <c r="A30" s="23">
        <v>7</v>
      </c>
      <c r="B30" s="23" t="s">
        <v>22</v>
      </c>
      <c r="C30" s="24">
        <v>3239</v>
      </c>
      <c r="D30" s="24">
        <v>2882</v>
      </c>
      <c r="E30" s="24">
        <v>3766</v>
      </c>
      <c r="F30" s="24">
        <v>2914</v>
      </c>
      <c r="G30" s="85">
        <v>0.77376526818906</v>
      </c>
      <c r="H30" s="49">
        <v>-325</v>
      </c>
      <c r="I30" s="86">
        <v>-0.10033961099104662</v>
      </c>
      <c r="J30" s="49">
        <v>32</v>
      </c>
      <c r="K30" s="87">
        <v>1.1103400416377515E-2</v>
      </c>
    </row>
    <row r="31" spans="1:11" s="25" customFormat="1" ht="17.25" customHeight="1">
      <c r="A31" s="23">
        <v>8</v>
      </c>
      <c r="B31" s="23" t="s">
        <v>23</v>
      </c>
      <c r="C31" s="24">
        <v>1783</v>
      </c>
      <c r="D31" s="24">
        <v>1245</v>
      </c>
      <c r="E31" s="24">
        <v>1728</v>
      </c>
      <c r="F31" s="24">
        <v>1334</v>
      </c>
      <c r="G31" s="85">
        <v>0.7719907407407407</v>
      </c>
      <c r="H31" s="49">
        <v>-449</v>
      </c>
      <c r="I31" s="86">
        <v>-0.25182277061132924</v>
      </c>
      <c r="J31" s="49">
        <v>89</v>
      </c>
      <c r="K31" s="87">
        <v>7.1485943775100397E-2</v>
      </c>
    </row>
    <row r="32" spans="1:11" s="21" customFormat="1" ht="21" customHeight="1">
      <c r="A32" s="94" t="s">
        <v>63</v>
      </c>
      <c r="B32" s="94"/>
      <c r="C32" s="66">
        <v>4236</v>
      </c>
      <c r="D32" s="66">
        <v>3373</v>
      </c>
      <c r="E32" s="66">
        <v>6473</v>
      </c>
      <c r="F32" s="66">
        <v>3423</v>
      </c>
      <c r="G32" s="83">
        <v>0.52881198825892173</v>
      </c>
      <c r="H32" s="66">
        <v>-813</v>
      </c>
      <c r="I32" s="79">
        <v>-0.19192634560906516</v>
      </c>
      <c r="J32" s="66">
        <v>50</v>
      </c>
      <c r="K32" s="79">
        <v>1.4823599169878446E-2</v>
      </c>
    </row>
    <row r="33" spans="1:11" s="25" customFormat="1" ht="17.25" customHeight="1">
      <c r="A33" s="23">
        <v>1</v>
      </c>
      <c r="B33" s="23" t="s">
        <v>24</v>
      </c>
      <c r="C33" s="24">
        <v>967</v>
      </c>
      <c r="D33" s="24">
        <v>744</v>
      </c>
      <c r="E33" s="24">
        <v>992</v>
      </c>
      <c r="F33" s="24">
        <v>737</v>
      </c>
      <c r="G33" s="85">
        <v>0.74294354838709675</v>
      </c>
      <c r="H33" s="49">
        <v>-230</v>
      </c>
      <c r="I33" s="86">
        <v>-0.23784901758014479</v>
      </c>
      <c r="J33" s="49">
        <v>-7</v>
      </c>
      <c r="K33" s="87">
        <v>-9.4086021505376347E-3</v>
      </c>
    </row>
    <row r="34" spans="1:11" s="27" customFormat="1" ht="17.25" customHeight="1">
      <c r="A34" s="26">
        <v>2</v>
      </c>
      <c r="B34" s="26" t="s">
        <v>56</v>
      </c>
      <c r="C34" s="24">
        <v>0</v>
      </c>
      <c r="D34" s="24">
        <v>0</v>
      </c>
      <c r="E34" s="24">
        <v>1983</v>
      </c>
      <c r="F34" s="24">
        <v>0</v>
      </c>
      <c r="G34" s="85">
        <v>0</v>
      </c>
      <c r="H34" s="50">
        <v>0</v>
      </c>
      <c r="I34" s="88" t="e">
        <v>#DIV/0!</v>
      </c>
      <c r="J34" s="50">
        <v>0</v>
      </c>
      <c r="K34" s="88" t="e">
        <v>#DIV/0!</v>
      </c>
    </row>
    <row r="35" spans="1:11" s="25" customFormat="1" ht="17.25" customHeight="1">
      <c r="A35" s="23">
        <v>3</v>
      </c>
      <c r="B35" s="23" t="s">
        <v>70</v>
      </c>
      <c r="C35" s="24">
        <v>2246</v>
      </c>
      <c r="D35" s="24">
        <v>1874</v>
      </c>
      <c r="E35" s="24">
        <v>1955</v>
      </c>
      <c r="F35" s="24">
        <v>1894</v>
      </c>
      <c r="G35" s="85">
        <v>0.96879795396419432</v>
      </c>
      <c r="H35" s="49">
        <v>-352</v>
      </c>
      <c r="I35" s="86">
        <v>-0.15672306322350846</v>
      </c>
      <c r="J35" s="49">
        <v>20</v>
      </c>
      <c r="K35" s="87">
        <v>1.0672358591248666E-2</v>
      </c>
    </row>
    <row r="36" spans="1:11" s="25" customFormat="1" ht="17.25" customHeight="1">
      <c r="A36" s="23">
        <v>4</v>
      </c>
      <c r="B36" s="23" t="s">
        <v>25</v>
      </c>
      <c r="C36" s="24">
        <v>1023</v>
      </c>
      <c r="D36" s="24">
        <v>755</v>
      </c>
      <c r="E36" s="24">
        <v>1543</v>
      </c>
      <c r="F36" s="24">
        <v>792</v>
      </c>
      <c r="G36" s="85">
        <v>0.51328580686973424</v>
      </c>
      <c r="H36" s="49">
        <v>-231</v>
      </c>
      <c r="I36" s="86">
        <v>-0.22580645161290322</v>
      </c>
      <c r="J36" s="49">
        <v>37</v>
      </c>
      <c r="K36" s="87">
        <v>4.900662251655629E-2</v>
      </c>
    </row>
    <row r="37" spans="1:11" s="21" customFormat="1" ht="21" customHeight="1">
      <c r="A37" s="94" t="s">
        <v>64</v>
      </c>
      <c r="B37" s="94"/>
      <c r="C37" s="66">
        <v>26938</v>
      </c>
      <c r="D37" s="66">
        <v>21074</v>
      </c>
      <c r="E37" s="66">
        <v>68249</v>
      </c>
      <c r="F37" s="66">
        <v>21290</v>
      </c>
      <c r="G37" s="83">
        <v>0.31194596257820628</v>
      </c>
      <c r="H37" s="66">
        <v>-5648</v>
      </c>
      <c r="I37" s="79">
        <v>-0.20966664191847947</v>
      </c>
      <c r="J37" s="66">
        <v>216</v>
      </c>
      <c r="K37" s="79">
        <v>1.0249596659390719E-2</v>
      </c>
    </row>
    <row r="38" spans="1:11" s="25" customFormat="1" ht="17.25" customHeight="1">
      <c r="A38" s="23">
        <v>1</v>
      </c>
      <c r="B38" s="23" t="s">
        <v>37</v>
      </c>
      <c r="C38" s="24">
        <v>3259</v>
      </c>
      <c r="D38" s="24">
        <v>2850</v>
      </c>
      <c r="E38" s="24">
        <v>4240</v>
      </c>
      <c r="F38" s="24">
        <v>2922</v>
      </c>
      <c r="G38" s="85">
        <v>0.6891509433962264</v>
      </c>
      <c r="H38" s="49">
        <v>-337</v>
      </c>
      <c r="I38" s="86">
        <v>-0.10340595274624118</v>
      </c>
      <c r="J38" s="49">
        <v>72</v>
      </c>
      <c r="K38" s="87">
        <v>2.5263157894736842E-2</v>
      </c>
    </row>
    <row r="39" spans="1:11" s="25" customFormat="1" ht="17.25" customHeight="1">
      <c r="A39" s="23">
        <v>2</v>
      </c>
      <c r="B39" s="23" t="s">
        <v>3</v>
      </c>
      <c r="C39" s="24">
        <v>665</v>
      </c>
      <c r="D39" s="24">
        <v>516</v>
      </c>
      <c r="E39" s="24">
        <v>1145</v>
      </c>
      <c r="F39" s="24">
        <v>524</v>
      </c>
      <c r="G39" s="85">
        <v>0.45764192139737991</v>
      </c>
      <c r="H39" s="49">
        <v>-141</v>
      </c>
      <c r="I39" s="86">
        <v>-0.21203007518796993</v>
      </c>
      <c r="J39" s="49">
        <v>8</v>
      </c>
      <c r="K39" s="87">
        <v>1.5503875968992248E-2</v>
      </c>
    </row>
    <row r="40" spans="1:11" s="25" customFormat="1" ht="17.25" customHeight="1">
      <c r="A40" s="23">
        <v>3</v>
      </c>
      <c r="B40" s="23" t="s">
        <v>4</v>
      </c>
      <c r="C40" s="24">
        <v>892</v>
      </c>
      <c r="D40" s="24">
        <v>579</v>
      </c>
      <c r="E40" s="24">
        <v>1091</v>
      </c>
      <c r="F40" s="24">
        <v>649</v>
      </c>
      <c r="G40" s="85">
        <v>0.59486709440879926</v>
      </c>
      <c r="H40" s="49">
        <v>-243</v>
      </c>
      <c r="I40" s="86">
        <v>-0.27242152466367714</v>
      </c>
      <c r="J40" s="49">
        <v>70</v>
      </c>
      <c r="K40" s="87">
        <v>0.12089810017271158</v>
      </c>
    </row>
    <row r="41" spans="1:11" s="25" customFormat="1" ht="17.25" customHeight="1">
      <c r="A41" s="23">
        <v>4</v>
      </c>
      <c r="B41" s="23" t="s">
        <v>5</v>
      </c>
      <c r="C41" s="24">
        <v>1637</v>
      </c>
      <c r="D41" s="24">
        <v>1178</v>
      </c>
      <c r="E41" s="24">
        <v>2508</v>
      </c>
      <c r="F41" s="24">
        <v>1191</v>
      </c>
      <c r="G41" s="85">
        <v>0.47488038277511962</v>
      </c>
      <c r="H41" s="49">
        <v>-446</v>
      </c>
      <c r="I41" s="86">
        <v>-0.27244960293219306</v>
      </c>
      <c r="J41" s="49">
        <v>13</v>
      </c>
      <c r="K41" s="87">
        <v>1.1035653650254669E-2</v>
      </c>
    </row>
    <row r="42" spans="1:11" s="25" customFormat="1" ht="17.25" customHeight="1">
      <c r="A42" s="23">
        <v>5</v>
      </c>
      <c r="B42" s="23" t="s">
        <v>6</v>
      </c>
      <c r="C42" s="24">
        <v>1711</v>
      </c>
      <c r="D42" s="24">
        <v>1357</v>
      </c>
      <c r="E42" s="24">
        <v>2614</v>
      </c>
      <c r="F42" s="24">
        <v>1386</v>
      </c>
      <c r="G42" s="85">
        <v>0.5302218821729151</v>
      </c>
      <c r="H42" s="49">
        <v>-325</v>
      </c>
      <c r="I42" s="86">
        <v>-0.18994739918176504</v>
      </c>
      <c r="J42" s="49">
        <v>29</v>
      </c>
      <c r="K42" s="87">
        <v>2.1370670596904937E-2</v>
      </c>
    </row>
    <row r="43" spans="1:11" s="25" customFormat="1" ht="17.25" customHeight="1">
      <c r="A43" s="23">
        <v>6</v>
      </c>
      <c r="B43" s="23" t="s">
        <v>7</v>
      </c>
      <c r="C43" s="24">
        <v>1257</v>
      </c>
      <c r="D43" s="24">
        <v>865</v>
      </c>
      <c r="E43" s="24">
        <v>1903</v>
      </c>
      <c r="F43" s="24">
        <v>891</v>
      </c>
      <c r="G43" s="85">
        <v>0.46820809248554912</v>
      </c>
      <c r="H43" s="49">
        <v>-366</v>
      </c>
      <c r="I43" s="86">
        <v>-0.29116945107398567</v>
      </c>
      <c r="J43" s="49">
        <v>26</v>
      </c>
      <c r="K43" s="87">
        <v>3.0057803468208091E-2</v>
      </c>
    </row>
    <row r="44" spans="1:11" s="25" customFormat="1" ht="17.25" customHeight="1">
      <c r="A44" s="23">
        <v>7</v>
      </c>
      <c r="B44" s="23" t="s">
        <v>8</v>
      </c>
      <c r="C44" s="24">
        <v>989</v>
      </c>
      <c r="D44" s="24">
        <v>798</v>
      </c>
      <c r="E44" s="24">
        <v>2399</v>
      </c>
      <c r="F44" s="24">
        <v>824</v>
      </c>
      <c r="G44" s="85">
        <v>0.34347644852021675</v>
      </c>
      <c r="H44" s="49">
        <v>-165</v>
      </c>
      <c r="I44" s="86">
        <v>-0.16683518705763398</v>
      </c>
      <c r="J44" s="49">
        <v>26</v>
      </c>
      <c r="K44" s="87">
        <v>3.2581453634085211E-2</v>
      </c>
    </row>
    <row r="45" spans="1:11" s="25" customFormat="1" ht="17.25" customHeight="1">
      <c r="A45" s="23">
        <v>8</v>
      </c>
      <c r="B45" s="23" t="s">
        <v>9</v>
      </c>
      <c r="C45" s="24">
        <v>2452</v>
      </c>
      <c r="D45" s="24">
        <v>2028</v>
      </c>
      <c r="E45" s="24">
        <v>3841</v>
      </c>
      <c r="F45" s="24">
        <v>2076</v>
      </c>
      <c r="G45" s="85">
        <v>0.54048424889351732</v>
      </c>
      <c r="H45" s="49">
        <v>-376</v>
      </c>
      <c r="I45" s="86">
        <v>-0.15334420880913541</v>
      </c>
      <c r="J45" s="49">
        <v>48</v>
      </c>
      <c r="K45" s="87">
        <v>2.3668639053254437E-2</v>
      </c>
    </row>
    <row r="46" spans="1:11" s="25" customFormat="1" ht="17.25" customHeight="1">
      <c r="A46" s="23">
        <v>9</v>
      </c>
      <c r="B46" s="23" t="s">
        <v>10</v>
      </c>
      <c r="C46" s="24">
        <v>1313</v>
      </c>
      <c r="D46" s="24">
        <v>1053</v>
      </c>
      <c r="E46" s="24">
        <v>2897</v>
      </c>
      <c r="F46" s="24">
        <v>1023</v>
      </c>
      <c r="G46" s="85">
        <v>0.35312392129789438</v>
      </c>
      <c r="H46" s="49">
        <v>-290</v>
      </c>
      <c r="I46" s="86">
        <v>-0.22086824067022087</v>
      </c>
      <c r="J46" s="49">
        <v>-30</v>
      </c>
      <c r="K46" s="87">
        <v>-2.8490028490028491E-2</v>
      </c>
    </row>
    <row r="47" spans="1:11" s="25" customFormat="1" ht="17.25" customHeight="1">
      <c r="A47" s="23">
        <v>10</v>
      </c>
      <c r="B47" s="23" t="s">
        <v>11</v>
      </c>
      <c r="C47" s="24">
        <v>2160</v>
      </c>
      <c r="D47" s="24">
        <v>1519</v>
      </c>
      <c r="E47" s="24">
        <v>2708</v>
      </c>
      <c r="F47" s="24">
        <v>1542</v>
      </c>
      <c r="G47" s="85">
        <v>0.569423929098966</v>
      </c>
      <c r="H47" s="49">
        <v>-618</v>
      </c>
      <c r="I47" s="86">
        <v>-0.28611111111111109</v>
      </c>
      <c r="J47" s="49">
        <v>23</v>
      </c>
      <c r="K47" s="87">
        <v>1.5141540487162607E-2</v>
      </c>
    </row>
    <row r="48" spans="1:11" s="25" customFormat="1" ht="17.25" customHeight="1">
      <c r="A48" s="23">
        <v>11</v>
      </c>
      <c r="B48" s="28" t="s">
        <v>12</v>
      </c>
      <c r="C48" s="24">
        <v>1522</v>
      </c>
      <c r="D48" s="24">
        <v>1255</v>
      </c>
      <c r="E48" s="24">
        <v>2384</v>
      </c>
      <c r="F48" s="24">
        <v>1271</v>
      </c>
      <c r="G48" s="85">
        <v>0.53313758389261745</v>
      </c>
      <c r="H48" s="49">
        <v>-251</v>
      </c>
      <c r="I48" s="86">
        <v>-0.16491458607095927</v>
      </c>
      <c r="J48" s="49">
        <v>16</v>
      </c>
      <c r="K48" s="87">
        <v>1.2749003984063745E-2</v>
      </c>
    </row>
    <row r="49" spans="1:11" s="27" customFormat="1" ht="17.25" customHeight="1">
      <c r="A49" s="26">
        <v>12</v>
      </c>
      <c r="B49" s="26" t="s">
        <v>58</v>
      </c>
      <c r="C49" s="24">
        <v>0</v>
      </c>
      <c r="D49" s="24">
        <v>0</v>
      </c>
      <c r="E49" s="24">
        <v>26056</v>
      </c>
      <c r="F49" s="24">
        <v>0</v>
      </c>
      <c r="G49" s="85">
        <v>0</v>
      </c>
      <c r="H49" s="50">
        <v>0</v>
      </c>
      <c r="I49" s="88" t="e">
        <v>#DIV/0!</v>
      </c>
      <c r="J49" s="50">
        <v>0</v>
      </c>
      <c r="K49" s="89" t="e">
        <v>#DIV/0!</v>
      </c>
    </row>
    <row r="50" spans="1:11" s="25" customFormat="1" ht="17.25" customHeight="1">
      <c r="A50" s="23">
        <v>13</v>
      </c>
      <c r="B50" s="23" t="s">
        <v>13</v>
      </c>
      <c r="C50" s="24">
        <v>1209</v>
      </c>
      <c r="D50" s="24">
        <v>913</v>
      </c>
      <c r="E50" s="24">
        <v>1401</v>
      </c>
      <c r="F50" s="24">
        <v>912</v>
      </c>
      <c r="G50" s="85">
        <v>0.65096359743040688</v>
      </c>
      <c r="H50" s="49">
        <v>-297</v>
      </c>
      <c r="I50" s="86">
        <v>-0.24565756823821339</v>
      </c>
      <c r="J50" s="49">
        <v>-1</v>
      </c>
      <c r="K50" s="87">
        <v>-1.0952902519167579E-3</v>
      </c>
    </row>
    <row r="51" spans="1:11" s="25" customFormat="1" ht="17.25" customHeight="1">
      <c r="A51" s="23">
        <v>14</v>
      </c>
      <c r="B51" s="23" t="s">
        <v>14</v>
      </c>
      <c r="C51" s="24">
        <v>1751</v>
      </c>
      <c r="D51" s="24">
        <v>1308</v>
      </c>
      <c r="E51" s="24">
        <v>1824</v>
      </c>
      <c r="F51" s="24">
        <v>1287</v>
      </c>
      <c r="G51" s="85">
        <v>0.70559210526315785</v>
      </c>
      <c r="H51" s="49">
        <v>-464</v>
      </c>
      <c r="I51" s="86">
        <v>-0.26499143346659054</v>
      </c>
      <c r="J51" s="49">
        <v>-21</v>
      </c>
      <c r="K51" s="87">
        <v>-1.6055045871559634E-2</v>
      </c>
    </row>
    <row r="52" spans="1:11" s="25" customFormat="1" ht="17.25" customHeight="1">
      <c r="A52" s="23">
        <v>15</v>
      </c>
      <c r="B52" s="23" t="s">
        <v>39</v>
      </c>
      <c r="C52" s="24">
        <v>3390</v>
      </c>
      <c r="D52" s="24">
        <v>2624</v>
      </c>
      <c r="E52" s="24">
        <v>6676</v>
      </c>
      <c r="F52" s="24">
        <v>2606</v>
      </c>
      <c r="G52" s="85">
        <v>0.39035350509286998</v>
      </c>
      <c r="H52" s="49">
        <v>-784</v>
      </c>
      <c r="I52" s="86">
        <v>-0.23126843657817109</v>
      </c>
      <c r="J52" s="49">
        <v>-18</v>
      </c>
      <c r="K52" s="87">
        <v>-6.8597560975609756E-3</v>
      </c>
    </row>
    <row r="53" spans="1:11" s="25" customFormat="1" ht="17.25" customHeight="1">
      <c r="A53" s="23">
        <v>16</v>
      </c>
      <c r="B53" s="23" t="s">
        <v>15</v>
      </c>
      <c r="C53" s="24">
        <v>1338</v>
      </c>
      <c r="D53" s="24">
        <v>1042</v>
      </c>
      <c r="E53" s="24">
        <v>1617</v>
      </c>
      <c r="F53" s="24">
        <v>1004</v>
      </c>
      <c r="G53" s="85">
        <v>0.62090290661719238</v>
      </c>
      <c r="H53" s="49">
        <v>-334</v>
      </c>
      <c r="I53" s="86">
        <v>-0.24962630792227206</v>
      </c>
      <c r="J53" s="49">
        <v>-38</v>
      </c>
      <c r="K53" s="87">
        <v>-3.6468330134357005E-2</v>
      </c>
    </row>
    <row r="54" spans="1:11" s="25" customFormat="1" ht="17.25" customHeight="1">
      <c r="A54" s="23">
        <v>17</v>
      </c>
      <c r="B54" s="23" t="s">
        <v>16</v>
      </c>
      <c r="C54" s="24">
        <v>1393</v>
      </c>
      <c r="D54" s="24">
        <v>1189</v>
      </c>
      <c r="E54" s="24">
        <v>2945</v>
      </c>
      <c r="F54" s="24">
        <v>1182</v>
      </c>
      <c r="G54" s="85">
        <v>0.40135823429541595</v>
      </c>
      <c r="H54" s="49">
        <v>-211</v>
      </c>
      <c r="I54" s="86">
        <v>-0.15147164393395549</v>
      </c>
      <c r="J54" s="49">
        <v>-7</v>
      </c>
      <c r="K54" s="87">
        <v>-5.8873002523128683E-3</v>
      </c>
    </row>
  </sheetData>
  <mergeCells count="14">
    <mergeCell ref="A1:K1"/>
    <mergeCell ref="A2:K2"/>
    <mergeCell ref="A6:B6"/>
    <mergeCell ref="A12:B12"/>
    <mergeCell ref="A3:K3"/>
    <mergeCell ref="I4:I5"/>
    <mergeCell ref="K4:K5"/>
    <mergeCell ref="A7:B7"/>
    <mergeCell ref="J4:J5"/>
    <mergeCell ref="A18:B18"/>
    <mergeCell ref="A23:B23"/>
    <mergeCell ref="A32:B32"/>
    <mergeCell ref="A37:B37"/>
    <mergeCell ref="H4:H5"/>
  </mergeCells>
  <phoneticPr fontId="8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view="pageBreakPreview" zoomScale="85" zoomScaleNormal="75" workbookViewId="0">
      <selection activeCell="A2" sqref="A2:M2"/>
    </sheetView>
  </sheetViews>
  <sheetFormatPr defaultColWidth="2.140625" defaultRowHeight="15"/>
  <cols>
    <col min="1" max="1" width="3.7109375" style="37" customWidth="1"/>
    <col min="2" max="2" width="19.5703125" style="37" customWidth="1"/>
    <col min="3" max="13" width="12.7109375" style="37" customWidth="1"/>
    <col min="14" max="16384" width="2.140625" style="37"/>
  </cols>
  <sheetData>
    <row r="1" spans="1:13">
      <c r="A1" s="110" t="s">
        <v>50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.75">
      <c r="A2" s="112" t="s">
        <v>166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ht="150">
      <c r="A4" s="44" t="s">
        <v>40</v>
      </c>
      <c r="B4" s="45" t="s">
        <v>41</v>
      </c>
      <c r="C4" s="15" t="s">
        <v>42</v>
      </c>
      <c r="D4" s="15" t="s">
        <v>76</v>
      </c>
      <c r="E4" s="15" t="s">
        <v>73</v>
      </c>
      <c r="F4" s="15" t="s">
        <v>99</v>
      </c>
      <c r="G4" s="15" t="s">
        <v>90</v>
      </c>
      <c r="H4" s="15" t="s">
        <v>71</v>
      </c>
      <c r="I4" s="15" t="s">
        <v>72</v>
      </c>
      <c r="J4" s="15" t="s">
        <v>74</v>
      </c>
      <c r="K4" s="15" t="s">
        <v>75</v>
      </c>
      <c r="L4" s="15" t="s">
        <v>141</v>
      </c>
      <c r="M4" s="15" t="s">
        <v>75</v>
      </c>
    </row>
    <row r="5" spans="1:13">
      <c r="A5" s="100" t="s">
        <v>1</v>
      </c>
      <c r="B5" s="100"/>
      <c r="C5" s="46">
        <v>154068</v>
      </c>
      <c r="D5" s="46">
        <v>23188</v>
      </c>
      <c r="E5" s="74">
        <v>0.15050497183062025</v>
      </c>
      <c r="F5" s="46">
        <v>5038</v>
      </c>
      <c r="G5" s="74">
        <v>3.2699846820884282E-2</v>
      </c>
      <c r="H5" s="47">
        <v>972</v>
      </c>
      <c r="I5" s="74">
        <v>6.3089025625048681E-3</v>
      </c>
      <c r="J5" s="46">
        <v>7967</v>
      </c>
      <c r="K5" s="74">
        <v>5.171093283485214E-2</v>
      </c>
      <c r="L5" s="46">
        <v>50487</v>
      </c>
      <c r="M5" s="75">
        <v>0.32769296674195808</v>
      </c>
    </row>
    <row r="6" spans="1:13" s="39" customFormat="1">
      <c r="A6" s="94" t="s">
        <v>59</v>
      </c>
      <c r="B6" s="94"/>
      <c r="C6" s="66">
        <v>11925</v>
      </c>
      <c r="D6" s="66">
        <v>2397</v>
      </c>
      <c r="E6" s="76">
        <v>0.2010062893081761</v>
      </c>
      <c r="F6" s="66">
        <v>468</v>
      </c>
      <c r="G6" s="76">
        <v>3.9245283018867927E-2</v>
      </c>
      <c r="H6" s="69">
        <v>24</v>
      </c>
      <c r="I6" s="76">
        <v>2.0125786163522012E-3</v>
      </c>
      <c r="J6" s="66">
        <v>566</v>
      </c>
      <c r="K6" s="76">
        <v>4.7463312368972749E-2</v>
      </c>
      <c r="L6" s="66">
        <v>4274</v>
      </c>
      <c r="M6" s="77">
        <v>0.35840670859538787</v>
      </c>
    </row>
    <row r="7" spans="1:13" s="42" customFormat="1">
      <c r="A7" s="23">
        <v>1</v>
      </c>
      <c r="B7" s="23" t="s">
        <v>33</v>
      </c>
      <c r="C7" s="24">
        <v>3681</v>
      </c>
      <c r="D7" s="24">
        <v>731</v>
      </c>
      <c r="E7" s="73">
        <v>0.19858734039663134</v>
      </c>
      <c r="F7" s="24">
        <v>129</v>
      </c>
      <c r="G7" s="73">
        <v>3.5044824775876122E-2</v>
      </c>
      <c r="H7" s="41">
        <v>8</v>
      </c>
      <c r="I7" s="73">
        <v>2.1733224667209996E-3</v>
      </c>
      <c r="J7" s="24">
        <v>180</v>
      </c>
      <c r="K7" s="73">
        <v>4.8899755501222497E-2</v>
      </c>
      <c r="L7" s="24">
        <v>1403</v>
      </c>
      <c r="M7" s="73">
        <v>0.38114642760119533</v>
      </c>
    </row>
    <row r="8" spans="1:13" s="42" customFormat="1">
      <c r="A8" s="23">
        <v>2</v>
      </c>
      <c r="B8" s="23" t="s">
        <v>34</v>
      </c>
      <c r="C8" s="24">
        <v>2088</v>
      </c>
      <c r="D8" s="24">
        <v>357</v>
      </c>
      <c r="E8" s="73">
        <v>0.17097701149425287</v>
      </c>
      <c r="F8" s="24">
        <v>96</v>
      </c>
      <c r="G8" s="73">
        <v>4.5977011494252873E-2</v>
      </c>
      <c r="H8" s="41">
        <v>3</v>
      </c>
      <c r="I8" s="73">
        <v>1.4367816091954023E-3</v>
      </c>
      <c r="J8" s="24">
        <v>15</v>
      </c>
      <c r="K8" s="73">
        <v>7.1839080459770114E-3</v>
      </c>
      <c r="L8" s="24">
        <v>459</v>
      </c>
      <c r="M8" s="73">
        <v>0.21982758620689655</v>
      </c>
    </row>
    <row r="9" spans="1:13" s="42" customFormat="1">
      <c r="A9" s="23">
        <v>3</v>
      </c>
      <c r="B9" s="23" t="s">
        <v>35</v>
      </c>
      <c r="C9" s="24">
        <v>3619</v>
      </c>
      <c r="D9" s="24">
        <v>752</v>
      </c>
      <c r="E9" s="73">
        <v>0.20779220779220781</v>
      </c>
      <c r="F9" s="24">
        <v>127</v>
      </c>
      <c r="G9" s="73">
        <v>3.5092567007460627E-2</v>
      </c>
      <c r="H9" s="41">
        <v>9</v>
      </c>
      <c r="I9" s="73">
        <v>2.4868748273003593E-3</v>
      </c>
      <c r="J9" s="24">
        <v>251</v>
      </c>
      <c r="K9" s="73">
        <v>6.9356175739154466E-2</v>
      </c>
      <c r="L9" s="24">
        <v>1561</v>
      </c>
      <c r="M9" s="73">
        <v>0.43133462282398455</v>
      </c>
    </row>
    <row r="10" spans="1:13" s="42" customFormat="1">
      <c r="A10" s="23">
        <v>4</v>
      </c>
      <c r="B10" s="23" t="s">
        <v>36</v>
      </c>
      <c r="C10" s="24">
        <v>2537</v>
      </c>
      <c r="D10" s="24">
        <v>557</v>
      </c>
      <c r="E10" s="73">
        <v>0.21955065037445803</v>
      </c>
      <c r="F10" s="24">
        <v>116</v>
      </c>
      <c r="G10" s="73">
        <v>4.572329523058731E-2</v>
      </c>
      <c r="H10" s="41">
        <v>4</v>
      </c>
      <c r="I10" s="73">
        <v>1.5766653527788726E-3</v>
      </c>
      <c r="J10" s="24">
        <v>120</v>
      </c>
      <c r="K10" s="73">
        <v>4.7299960583366184E-2</v>
      </c>
      <c r="L10" s="24">
        <v>851</v>
      </c>
      <c r="M10" s="73">
        <v>0.33543555380370516</v>
      </c>
    </row>
    <row r="11" spans="1:13" s="40" customFormat="1">
      <c r="A11" s="94" t="s">
        <v>60</v>
      </c>
      <c r="B11" s="94"/>
      <c r="C11" s="66">
        <v>14843</v>
      </c>
      <c r="D11" s="66">
        <v>1772</v>
      </c>
      <c r="E11" s="76">
        <v>0.11938287408205889</v>
      </c>
      <c r="F11" s="66">
        <v>648</v>
      </c>
      <c r="G11" s="76">
        <v>4.365694266657684E-2</v>
      </c>
      <c r="H11" s="69">
        <v>30</v>
      </c>
      <c r="I11" s="76">
        <v>2.0211547530822609E-3</v>
      </c>
      <c r="J11" s="66">
        <v>737</v>
      </c>
      <c r="K11" s="76">
        <v>4.9653035100720881E-2</v>
      </c>
      <c r="L11" s="66">
        <v>5654</v>
      </c>
      <c r="M11" s="77">
        <v>0.38092029913090347</v>
      </c>
    </row>
    <row r="12" spans="1:13" s="42" customFormat="1">
      <c r="A12" s="23">
        <v>1</v>
      </c>
      <c r="B12" s="23" t="s">
        <v>26</v>
      </c>
      <c r="C12" s="24">
        <v>3463</v>
      </c>
      <c r="D12" s="24">
        <v>467</v>
      </c>
      <c r="E12" s="73">
        <v>0.1348541726826451</v>
      </c>
      <c r="F12" s="24">
        <v>143</v>
      </c>
      <c r="G12" s="73">
        <v>4.1293676003465202E-2</v>
      </c>
      <c r="H12" s="41">
        <v>9</v>
      </c>
      <c r="I12" s="73">
        <v>2.5989026855327752E-3</v>
      </c>
      <c r="J12" s="24">
        <v>275</v>
      </c>
      <c r="K12" s="73">
        <v>7.9410915391279244E-2</v>
      </c>
      <c r="L12" s="24">
        <v>2127</v>
      </c>
      <c r="M12" s="73">
        <v>0.61420733468091249</v>
      </c>
    </row>
    <row r="13" spans="1:13" s="43" customFormat="1">
      <c r="A13" s="26">
        <v>2</v>
      </c>
      <c r="B13" s="26" t="s">
        <v>53</v>
      </c>
      <c r="C13" s="24">
        <v>2635</v>
      </c>
      <c r="D13" s="24">
        <v>246</v>
      </c>
      <c r="E13" s="73">
        <v>9.3358633776091077E-2</v>
      </c>
      <c r="F13" s="24">
        <v>82</v>
      </c>
      <c r="G13" s="73">
        <v>3.1119544592030361E-2</v>
      </c>
      <c r="H13" s="41">
        <v>8</v>
      </c>
      <c r="I13" s="73">
        <v>3.0360531309297912E-3</v>
      </c>
      <c r="J13" s="24">
        <v>125</v>
      </c>
      <c r="K13" s="73">
        <v>4.743833017077799E-2</v>
      </c>
      <c r="L13" s="24">
        <v>663</v>
      </c>
      <c r="M13" s="73">
        <v>0.25161290322580643</v>
      </c>
    </row>
    <row r="14" spans="1:13" s="42" customFormat="1">
      <c r="A14" s="23">
        <v>3</v>
      </c>
      <c r="B14" s="23" t="s">
        <v>27</v>
      </c>
      <c r="C14" s="24">
        <v>3842</v>
      </c>
      <c r="D14" s="24">
        <v>596</v>
      </c>
      <c r="E14" s="73">
        <v>0.15512753774076002</v>
      </c>
      <c r="F14" s="24">
        <v>213</v>
      </c>
      <c r="G14" s="73">
        <v>5.5439875065070275E-2</v>
      </c>
      <c r="H14" s="41">
        <v>4</v>
      </c>
      <c r="I14" s="73">
        <v>1.0411244143675169E-3</v>
      </c>
      <c r="J14" s="24">
        <v>165</v>
      </c>
      <c r="K14" s="73">
        <v>4.2946382092660072E-2</v>
      </c>
      <c r="L14" s="24">
        <v>1266</v>
      </c>
      <c r="M14" s="73">
        <v>0.32951587714731911</v>
      </c>
    </row>
    <row r="15" spans="1:13" s="42" customFormat="1">
      <c r="A15" s="23">
        <v>4</v>
      </c>
      <c r="B15" s="23" t="s">
        <v>28</v>
      </c>
      <c r="C15" s="24">
        <v>2836</v>
      </c>
      <c r="D15" s="24">
        <v>256</v>
      </c>
      <c r="E15" s="73">
        <v>9.0267983074753172E-2</v>
      </c>
      <c r="F15" s="24">
        <v>125</v>
      </c>
      <c r="G15" s="73">
        <v>4.4076163610719324E-2</v>
      </c>
      <c r="H15" s="41">
        <v>5</v>
      </c>
      <c r="I15" s="73">
        <v>1.763046544428773E-3</v>
      </c>
      <c r="J15" s="24">
        <v>55</v>
      </c>
      <c r="K15" s="73">
        <v>1.9393511988716503E-2</v>
      </c>
      <c r="L15" s="24">
        <v>733</v>
      </c>
      <c r="M15" s="73">
        <v>0.2584626234132581</v>
      </c>
    </row>
    <row r="16" spans="1:13" s="42" customFormat="1">
      <c r="A16" s="23">
        <v>5</v>
      </c>
      <c r="B16" s="23" t="s">
        <v>29</v>
      </c>
      <c r="C16" s="24">
        <v>2067</v>
      </c>
      <c r="D16" s="24">
        <v>207</v>
      </c>
      <c r="E16" s="73">
        <v>0.10014513788098693</v>
      </c>
      <c r="F16" s="24">
        <v>85</v>
      </c>
      <c r="G16" s="73">
        <v>4.1122399612965647E-2</v>
      </c>
      <c r="H16" s="41">
        <v>4</v>
      </c>
      <c r="I16" s="73">
        <v>1.9351717464925011E-3</v>
      </c>
      <c r="J16" s="24">
        <v>117</v>
      </c>
      <c r="K16" s="73">
        <v>5.6603773584905662E-2</v>
      </c>
      <c r="L16" s="24">
        <v>865</v>
      </c>
      <c r="M16" s="73">
        <v>0.41848089017900336</v>
      </c>
    </row>
    <row r="17" spans="1:13" s="40" customFormat="1">
      <c r="A17" s="94" t="s">
        <v>61</v>
      </c>
      <c r="B17" s="94"/>
      <c r="C17" s="66">
        <v>15450</v>
      </c>
      <c r="D17" s="66">
        <v>2217</v>
      </c>
      <c r="E17" s="76">
        <v>0.14349514563106797</v>
      </c>
      <c r="F17" s="66">
        <v>537</v>
      </c>
      <c r="G17" s="76">
        <v>3.4757281553398058E-2</v>
      </c>
      <c r="H17" s="69">
        <v>21</v>
      </c>
      <c r="I17" s="76">
        <v>1.3592233009708738E-3</v>
      </c>
      <c r="J17" s="66">
        <v>399</v>
      </c>
      <c r="K17" s="76">
        <v>2.5825242718446603E-2</v>
      </c>
      <c r="L17" s="66">
        <v>4041</v>
      </c>
      <c r="M17" s="77">
        <v>0.26155339805825245</v>
      </c>
    </row>
    <row r="18" spans="1:13" s="42" customFormat="1">
      <c r="A18" s="23">
        <v>1</v>
      </c>
      <c r="B18" s="23" t="s">
        <v>30</v>
      </c>
      <c r="C18" s="24">
        <v>2875</v>
      </c>
      <c r="D18" s="24">
        <v>452</v>
      </c>
      <c r="E18" s="73">
        <v>0.15721739130434784</v>
      </c>
      <c r="F18" s="24">
        <v>79</v>
      </c>
      <c r="G18" s="73">
        <v>2.7478260869565216E-2</v>
      </c>
      <c r="H18" s="41">
        <v>2</v>
      </c>
      <c r="I18" s="73">
        <v>6.9565217391304353E-4</v>
      </c>
      <c r="J18" s="24">
        <v>119</v>
      </c>
      <c r="K18" s="73">
        <v>4.1391304347826084E-2</v>
      </c>
      <c r="L18" s="24">
        <v>1213</v>
      </c>
      <c r="M18" s="73">
        <v>0.42191304347826086</v>
      </c>
    </row>
    <row r="19" spans="1:13" s="43" customFormat="1">
      <c r="A19" s="26">
        <v>2</v>
      </c>
      <c r="B19" s="26" t="s">
        <v>54</v>
      </c>
      <c r="C19" s="24">
        <v>4506</v>
      </c>
      <c r="D19" s="24">
        <v>510</v>
      </c>
      <c r="E19" s="73">
        <v>0.11318242343541944</v>
      </c>
      <c r="F19" s="24">
        <v>134</v>
      </c>
      <c r="G19" s="73">
        <v>2.9738126941855306E-2</v>
      </c>
      <c r="H19" s="41">
        <v>13</v>
      </c>
      <c r="I19" s="73">
        <v>2.8850421660008875E-3</v>
      </c>
      <c r="J19" s="24">
        <v>12</v>
      </c>
      <c r="K19" s="73">
        <v>2.6631158455392811E-3</v>
      </c>
      <c r="L19" s="24">
        <v>708</v>
      </c>
      <c r="M19" s="73">
        <v>0.15712383488681758</v>
      </c>
    </row>
    <row r="20" spans="1:13" s="42" customFormat="1">
      <c r="A20" s="23">
        <v>3</v>
      </c>
      <c r="B20" s="23" t="s">
        <v>31</v>
      </c>
      <c r="C20" s="24">
        <v>4817</v>
      </c>
      <c r="D20" s="24">
        <v>801</v>
      </c>
      <c r="E20" s="73">
        <v>0.16628607016815444</v>
      </c>
      <c r="F20" s="24">
        <v>208</v>
      </c>
      <c r="G20" s="73">
        <v>4.318040274029479E-2</v>
      </c>
      <c r="H20" s="41">
        <v>3</v>
      </c>
      <c r="I20" s="73">
        <v>6.2279427029271332E-4</v>
      </c>
      <c r="J20" s="24">
        <v>191</v>
      </c>
      <c r="K20" s="73">
        <v>3.9651235208636081E-2</v>
      </c>
      <c r="L20" s="24">
        <v>1393</v>
      </c>
      <c r="M20" s="73">
        <v>0.28918413950591654</v>
      </c>
    </row>
    <row r="21" spans="1:13" s="42" customFormat="1">
      <c r="A21" s="23">
        <v>4</v>
      </c>
      <c r="B21" s="23" t="s">
        <v>32</v>
      </c>
      <c r="C21" s="24">
        <v>3252</v>
      </c>
      <c r="D21" s="24">
        <v>454</v>
      </c>
      <c r="E21" s="73">
        <v>0.13960639606396064</v>
      </c>
      <c r="F21" s="24">
        <v>116</v>
      </c>
      <c r="G21" s="73">
        <v>3.5670356703567038E-2</v>
      </c>
      <c r="H21" s="41">
        <v>3</v>
      </c>
      <c r="I21" s="73">
        <v>9.225092250922509E-4</v>
      </c>
      <c r="J21" s="24">
        <v>77</v>
      </c>
      <c r="K21" s="73">
        <v>2.3677736777367772E-2</v>
      </c>
      <c r="L21" s="24">
        <v>727</v>
      </c>
      <c r="M21" s="73">
        <v>0.22355473554735547</v>
      </c>
    </row>
    <row r="22" spans="1:13" s="40" customFormat="1">
      <c r="A22" s="94" t="s">
        <v>62</v>
      </c>
      <c r="B22" s="94"/>
      <c r="C22" s="66">
        <v>37128</v>
      </c>
      <c r="D22" s="66">
        <v>5975</v>
      </c>
      <c r="E22" s="76">
        <v>0.16092975651799182</v>
      </c>
      <c r="F22" s="66">
        <v>1241</v>
      </c>
      <c r="G22" s="76">
        <v>3.3424908424908424E-2</v>
      </c>
      <c r="H22" s="69">
        <v>64</v>
      </c>
      <c r="I22" s="76">
        <v>1.7237664296487825E-3</v>
      </c>
      <c r="J22" s="66">
        <v>1741</v>
      </c>
      <c r="K22" s="76">
        <v>4.6891833656539539E-2</v>
      </c>
      <c r="L22" s="66">
        <v>12091</v>
      </c>
      <c r="M22" s="77">
        <v>0.32565718595130361</v>
      </c>
    </row>
    <row r="23" spans="1:13" s="42" customFormat="1">
      <c r="A23" s="23">
        <v>1</v>
      </c>
      <c r="B23" s="23" t="s">
        <v>17</v>
      </c>
      <c r="C23" s="24">
        <v>1139</v>
      </c>
      <c r="D23" s="24">
        <v>139</v>
      </c>
      <c r="E23" s="73">
        <v>0.12203687445127305</v>
      </c>
      <c r="F23" s="24">
        <v>52</v>
      </c>
      <c r="G23" s="73">
        <v>4.5654082528533799E-2</v>
      </c>
      <c r="H23" s="41">
        <v>4</v>
      </c>
      <c r="I23" s="73">
        <v>3.5118525021949078E-3</v>
      </c>
      <c r="J23" s="24">
        <v>61</v>
      </c>
      <c r="K23" s="73">
        <v>5.3555750658472345E-2</v>
      </c>
      <c r="L23" s="24">
        <v>411</v>
      </c>
      <c r="M23" s="73">
        <v>0.36084284460052679</v>
      </c>
    </row>
    <row r="24" spans="1:13" s="42" customFormat="1">
      <c r="A24" s="23">
        <v>2</v>
      </c>
      <c r="B24" s="23" t="s">
        <v>18</v>
      </c>
      <c r="C24" s="24">
        <v>2763</v>
      </c>
      <c r="D24" s="24">
        <v>380</v>
      </c>
      <c r="E24" s="73">
        <v>0.13753166847629389</v>
      </c>
      <c r="F24" s="24">
        <v>100</v>
      </c>
      <c r="G24" s="73">
        <v>3.6192544335866814E-2</v>
      </c>
      <c r="H24" s="41">
        <v>9</v>
      </c>
      <c r="I24" s="73">
        <v>3.2573289902280132E-3</v>
      </c>
      <c r="J24" s="24">
        <v>144</v>
      </c>
      <c r="K24" s="73">
        <v>5.2117263843648211E-2</v>
      </c>
      <c r="L24" s="24">
        <v>889</v>
      </c>
      <c r="M24" s="73">
        <v>0.32175171914585593</v>
      </c>
    </row>
    <row r="25" spans="1:13" s="42" customFormat="1">
      <c r="A25" s="23">
        <v>3</v>
      </c>
      <c r="B25" s="23" t="s">
        <v>19</v>
      </c>
      <c r="C25" s="24">
        <v>1809</v>
      </c>
      <c r="D25" s="24">
        <v>139</v>
      </c>
      <c r="E25" s="73">
        <v>7.6838032061912656E-2</v>
      </c>
      <c r="F25" s="24">
        <v>101</v>
      </c>
      <c r="G25" s="73">
        <v>5.5831951354339417E-2</v>
      </c>
      <c r="H25" s="41">
        <v>2</v>
      </c>
      <c r="I25" s="73">
        <v>1.1055831951354339E-3</v>
      </c>
      <c r="J25" s="24">
        <v>2</v>
      </c>
      <c r="K25" s="73">
        <v>1.1055831951354339E-3</v>
      </c>
      <c r="L25" s="24">
        <v>560</v>
      </c>
      <c r="M25" s="73">
        <v>0.30956329463792148</v>
      </c>
    </row>
    <row r="26" spans="1:13" s="42" customFormat="1">
      <c r="A26" s="23">
        <v>4</v>
      </c>
      <c r="B26" s="23" t="s">
        <v>20</v>
      </c>
      <c r="C26" s="24">
        <v>3746</v>
      </c>
      <c r="D26" s="24">
        <v>611</v>
      </c>
      <c r="E26" s="73">
        <v>0.1631073144687667</v>
      </c>
      <c r="F26" s="24">
        <v>137</v>
      </c>
      <c r="G26" s="73">
        <v>3.6572343833422317E-2</v>
      </c>
      <c r="H26" s="41">
        <v>3</v>
      </c>
      <c r="I26" s="73">
        <v>8.0085424452749595E-4</v>
      </c>
      <c r="J26" s="24">
        <v>202</v>
      </c>
      <c r="K26" s="73">
        <v>5.3924185798184733E-2</v>
      </c>
      <c r="L26" s="24">
        <v>1555</v>
      </c>
      <c r="M26" s="73">
        <v>0.41510945008008543</v>
      </c>
    </row>
    <row r="27" spans="1:13" s="43" customFormat="1">
      <c r="A27" s="26">
        <v>5</v>
      </c>
      <c r="B27" s="26" t="s">
        <v>55</v>
      </c>
      <c r="C27" s="24">
        <v>12131</v>
      </c>
      <c r="D27" s="24">
        <v>1940</v>
      </c>
      <c r="E27" s="73">
        <v>0.15992086390239882</v>
      </c>
      <c r="F27" s="24">
        <v>292</v>
      </c>
      <c r="G27" s="73">
        <v>2.407056302036106E-2</v>
      </c>
      <c r="H27" s="41">
        <v>26</v>
      </c>
      <c r="I27" s="73">
        <v>2.143269310032149E-3</v>
      </c>
      <c r="J27" s="24">
        <v>630</v>
      </c>
      <c r="K27" s="73">
        <v>5.1933064050778993E-2</v>
      </c>
      <c r="L27" s="24">
        <v>3556</v>
      </c>
      <c r="M27" s="73">
        <v>0.29313329486439699</v>
      </c>
    </row>
    <row r="28" spans="1:13" s="42" customFormat="1">
      <c r="A28" s="23">
        <v>6</v>
      </c>
      <c r="B28" s="23" t="s">
        <v>21</v>
      </c>
      <c r="C28" s="24">
        <v>10046</v>
      </c>
      <c r="D28" s="24">
        <v>1763</v>
      </c>
      <c r="E28" s="73">
        <v>0.17549273342623931</v>
      </c>
      <c r="F28" s="24">
        <v>325</v>
      </c>
      <c r="G28" s="73">
        <v>3.2351184551065101E-2</v>
      </c>
      <c r="H28" s="41">
        <v>18</v>
      </c>
      <c r="I28" s="73">
        <v>1.7917579135974518E-3</v>
      </c>
      <c r="J28" s="24">
        <v>513</v>
      </c>
      <c r="K28" s="73">
        <v>5.1065100537527372E-2</v>
      </c>
      <c r="L28" s="24">
        <v>3101</v>
      </c>
      <c r="M28" s="73">
        <v>0.30868007167031652</v>
      </c>
    </row>
    <row r="29" spans="1:13" s="42" customFormat="1">
      <c r="A29" s="23">
        <v>7</v>
      </c>
      <c r="B29" s="23" t="s">
        <v>22</v>
      </c>
      <c r="C29" s="24">
        <v>3766</v>
      </c>
      <c r="D29" s="24">
        <v>737</v>
      </c>
      <c r="E29" s="73">
        <v>0.19569835369091876</v>
      </c>
      <c r="F29" s="24">
        <v>117</v>
      </c>
      <c r="G29" s="73">
        <v>3.106744556558683E-2</v>
      </c>
      <c r="H29" s="41">
        <v>1</v>
      </c>
      <c r="I29" s="73">
        <v>2.6553372278279339E-4</v>
      </c>
      <c r="J29" s="24">
        <v>146</v>
      </c>
      <c r="K29" s="73">
        <v>3.8767923526287836E-2</v>
      </c>
      <c r="L29" s="24">
        <v>1342</v>
      </c>
      <c r="M29" s="73">
        <v>0.35634625597450875</v>
      </c>
    </row>
    <row r="30" spans="1:13" s="42" customFormat="1">
      <c r="A30" s="23">
        <v>8</v>
      </c>
      <c r="B30" s="23" t="s">
        <v>23</v>
      </c>
      <c r="C30" s="24">
        <v>1728</v>
      </c>
      <c r="D30" s="24">
        <v>266</v>
      </c>
      <c r="E30" s="73">
        <v>0.15393518518518517</v>
      </c>
      <c r="F30" s="24">
        <v>117</v>
      </c>
      <c r="G30" s="73">
        <v>6.7708333333333329E-2</v>
      </c>
      <c r="H30" s="41">
        <v>1</v>
      </c>
      <c r="I30" s="73">
        <v>5.7870370370370367E-4</v>
      </c>
      <c r="J30" s="24">
        <v>43</v>
      </c>
      <c r="K30" s="73">
        <v>2.4884259259259259E-2</v>
      </c>
      <c r="L30" s="24">
        <v>677</v>
      </c>
      <c r="M30" s="73">
        <v>0.39178240740740738</v>
      </c>
    </row>
    <row r="31" spans="1:13" s="40" customFormat="1">
      <c r="A31" s="94" t="s">
        <v>63</v>
      </c>
      <c r="B31" s="94"/>
      <c r="C31" s="66">
        <v>6473</v>
      </c>
      <c r="D31" s="66">
        <v>798</v>
      </c>
      <c r="E31" s="76">
        <v>0.12328132241619033</v>
      </c>
      <c r="F31" s="66">
        <v>316</v>
      </c>
      <c r="G31" s="76">
        <v>4.8818167773829753E-2</v>
      </c>
      <c r="H31" s="69">
        <v>28</v>
      </c>
      <c r="I31" s="76">
        <v>4.3256604356558008E-3</v>
      </c>
      <c r="J31" s="66">
        <v>443</v>
      </c>
      <c r="K31" s="76">
        <v>6.8438127606982854E-2</v>
      </c>
      <c r="L31" s="66">
        <v>1819</v>
      </c>
      <c r="M31" s="77">
        <v>0.2810134404449251</v>
      </c>
    </row>
    <row r="32" spans="1:13" s="42" customFormat="1">
      <c r="A32" s="23">
        <v>1</v>
      </c>
      <c r="B32" s="23" t="s">
        <v>24</v>
      </c>
      <c r="C32" s="24">
        <v>992</v>
      </c>
      <c r="D32" s="24">
        <v>80</v>
      </c>
      <c r="E32" s="73">
        <v>8.0645161290322578E-2</v>
      </c>
      <c r="F32" s="24">
        <v>47</v>
      </c>
      <c r="G32" s="73">
        <v>4.7379032258064516E-2</v>
      </c>
      <c r="H32" s="41">
        <v>1</v>
      </c>
      <c r="I32" s="73">
        <v>1.0080645161290322E-3</v>
      </c>
      <c r="J32" s="24">
        <v>41</v>
      </c>
      <c r="K32" s="73">
        <v>4.1330645161290321E-2</v>
      </c>
      <c r="L32" s="24">
        <v>366</v>
      </c>
      <c r="M32" s="73">
        <v>0.36895161290322581</v>
      </c>
    </row>
    <row r="33" spans="1:13" s="43" customFormat="1">
      <c r="A33" s="26">
        <v>2</v>
      </c>
      <c r="B33" s="26" t="s">
        <v>56</v>
      </c>
      <c r="C33" s="24">
        <v>1983</v>
      </c>
      <c r="D33" s="24">
        <v>285</v>
      </c>
      <c r="E33" s="73">
        <v>0.1437216338880484</v>
      </c>
      <c r="F33" s="24">
        <v>50</v>
      </c>
      <c r="G33" s="73">
        <v>2.5214321734745335E-2</v>
      </c>
      <c r="H33" s="41">
        <v>19</v>
      </c>
      <c r="I33" s="73">
        <v>9.5814422592032274E-3</v>
      </c>
      <c r="J33" s="24">
        <v>181</v>
      </c>
      <c r="K33" s="73">
        <v>9.1275844679778118E-2</v>
      </c>
      <c r="L33" s="24">
        <v>521</v>
      </c>
      <c r="M33" s="73">
        <v>0.26273323247604641</v>
      </c>
    </row>
    <row r="34" spans="1:13" s="42" customFormat="1">
      <c r="A34" s="23">
        <v>3</v>
      </c>
      <c r="B34" s="23" t="s">
        <v>70</v>
      </c>
      <c r="C34" s="24">
        <v>1955</v>
      </c>
      <c r="D34" s="24">
        <v>276</v>
      </c>
      <c r="E34" s="73">
        <v>0.14117647058823529</v>
      </c>
      <c r="F34" s="24">
        <v>123</v>
      </c>
      <c r="G34" s="73">
        <v>6.2915601023017909E-2</v>
      </c>
      <c r="H34" s="41">
        <v>4</v>
      </c>
      <c r="I34" s="73">
        <v>2.0460358056265983E-3</v>
      </c>
      <c r="J34" s="24">
        <v>131</v>
      </c>
      <c r="K34" s="73">
        <v>6.7007672634271098E-2</v>
      </c>
      <c r="L34" s="24">
        <v>590</v>
      </c>
      <c r="M34" s="73">
        <v>0.30179028132992325</v>
      </c>
    </row>
    <row r="35" spans="1:13" s="42" customFormat="1">
      <c r="A35" s="23">
        <v>4</v>
      </c>
      <c r="B35" s="23" t="s">
        <v>25</v>
      </c>
      <c r="C35" s="24">
        <v>1543</v>
      </c>
      <c r="D35" s="24">
        <v>157</v>
      </c>
      <c r="E35" s="73">
        <v>0.101749837977965</v>
      </c>
      <c r="F35" s="24">
        <v>96</v>
      </c>
      <c r="G35" s="73">
        <v>6.2216461438755671E-2</v>
      </c>
      <c r="H35" s="41">
        <v>4</v>
      </c>
      <c r="I35" s="73">
        <v>2.592352559948153E-3</v>
      </c>
      <c r="J35" s="24">
        <v>90</v>
      </c>
      <c r="K35" s="73">
        <v>5.832793259883344E-2</v>
      </c>
      <c r="L35" s="24">
        <v>342</v>
      </c>
      <c r="M35" s="73">
        <v>0.22164614387556708</v>
      </c>
    </row>
    <row r="36" spans="1:13" s="40" customFormat="1">
      <c r="A36" s="94" t="s">
        <v>64</v>
      </c>
      <c r="B36" s="94"/>
      <c r="C36" s="66">
        <v>68249</v>
      </c>
      <c r="D36" s="66">
        <v>10029</v>
      </c>
      <c r="E36" s="76">
        <v>0.14694720801769989</v>
      </c>
      <c r="F36" s="66">
        <v>1828</v>
      </c>
      <c r="G36" s="76">
        <v>2.6784275227475861E-2</v>
      </c>
      <c r="H36" s="69">
        <v>805</v>
      </c>
      <c r="I36" s="76">
        <v>1.1795044616038331E-2</v>
      </c>
      <c r="J36" s="66">
        <v>4081</v>
      </c>
      <c r="K36" s="76">
        <v>5.979574792304649E-2</v>
      </c>
      <c r="L36" s="66">
        <v>22608</v>
      </c>
      <c r="M36" s="77">
        <v>0.33125760084396844</v>
      </c>
    </row>
    <row r="37" spans="1:13" s="42" customFormat="1">
      <c r="A37" s="23">
        <v>1</v>
      </c>
      <c r="B37" s="23" t="s">
        <v>37</v>
      </c>
      <c r="C37" s="24">
        <v>4240</v>
      </c>
      <c r="D37" s="24">
        <v>437</v>
      </c>
      <c r="E37" s="73">
        <v>0.10306603773584906</v>
      </c>
      <c r="F37" s="24">
        <v>180</v>
      </c>
      <c r="G37" s="73">
        <v>4.2452830188679243E-2</v>
      </c>
      <c r="H37" s="41">
        <v>2</v>
      </c>
      <c r="I37" s="73">
        <v>4.7169811320754717E-4</v>
      </c>
      <c r="J37" s="24">
        <v>352</v>
      </c>
      <c r="K37" s="73">
        <v>8.3018867924528297E-2</v>
      </c>
      <c r="L37" s="24">
        <v>1894</v>
      </c>
      <c r="M37" s="73">
        <v>0.44669811320754715</v>
      </c>
    </row>
    <row r="38" spans="1:13" s="42" customFormat="1">
      <c r="A38" s="23">
        <v>2</v>
      </c>
      <c r="B38" s="23" t="s">
        <v>3</v>
      </c>
      <c r="C38" s="24">
        <v>1145</v>
      </c>
      <c r="D38" s="24">
        <v>249</v>
      </c>
      <c r="E38" s="73">
        <v>0.21746724890829694</v>
      </c>
      <c r="F38" s="24">
        <v>31</v>
      </c>
      <c r="G38" s="73">
        <v>2.7074235807860263E-2</v>
      </c>
      <c r="H38" s="41">
        <v>13</v>
      </c>
      <c r="I38" s="73">
        <v>1.1353711790393014E-2</v>
      </c>
      <c r="J38" s="24">
        <v>65</v>
      </c>
      <c r="K38" s="73">
        <v>5.6768558951965066E-2</v>
      </c>
      <c r="L38" s="24">
        <v>293</v>
      </c>
      <c r="M38" s="73">
        <v>0.25589519650655024</v>
      </c>
    </row>
    <row r="39" spans="1:13" s="42" customFormat="1">
      <c r="A39" s="23">
        <v>3</v>
      </c>
      <c r="B39" s="23" t="s">
        <v>4</v>
      </c>
      <c r="C39" s="24">
        <v>1091</v>
      </c>
      <c r="D39" s="24">
        <v>195</v>
      </c>
      <c r="E39" s="73">
        <v>0.17873510540788268</v>
      </c>
      <c r="F39" s="24">
        <v>57</v>
      </c>
      <c r="G39" s="73">
        <v>5.2245646196150318E-2</v>
      </c>
      <c r="H39" s="41">
        <v>8</v>
      </c>
      <c r="I39" s="73">
        <v>7.3327222731439049E-3</v>
      </c>
      <c r="J39" s="24">
        <v>58</v>
      </c>
      <c r="K39" s="73">
        <v>5.3162236480293307E-2</v>
      </c>
      <c r="L39" s="24">
        <v>305</v>
      </c>
      <c r="M39" s="73">
        <v>0.27956003666361134</v>
      </c>
    </row>
    <row r="40" spans="1:13" s="42" customFormat="1">
      <c r="A40" s="23">
        <v>4</v>
      </c>
      <c r="B40" s="23" t="s">
        <v>5</v>
      </c>
      <c r="C40" s="24">
        <v>2508</v>
      </c>
      <c r="D40" s="24">
        <v>360</v>
      </c>
      <c r="E40" s="73">
        <v>0.14354066985645933</v>
      </c>
      <c r="F40" s="24">
        <v>62</v>
      </c>
      <c r="G40" s="73">
        <v>2.4720893141945772E-2</v>
      </c>
      <c r="H40" s="41">
        <v>19</v>
      </c>
      <c r="I40" s="73">
        <v>7.575757575757576E-3</v>
      </c>
      <c r="J40" s="24">
        <v>226</v>
      </c>
      <c r="K40" s="73">
        <v>9.0111642743221684E-2</v>
      </c>
      <c r="L40" s="24">
        <v>887</v>
      </c>
      <c r="M40" s="73">
        <v>0.35366826156299841</v>
      </c>
    </row>
    <row r="41" spans="1:13" s="42" customFormat="1">
      <c r="A41" s="23">
        <v>5</v>
      </c>
      <c r="B41" s="23" t="s">
        <v>6</v>
      </c>
      <c r="C41" s="24">
        <v>2614</v>
      </c>
      <c r="D41" s="24">
        <v>399</v>
      </c>
      <c r="E41" s="73">
        <v>0.15263963274674827</v>
      </c>
      <c r="F41" s="24">
        <v>114</v>
      </c>
      <c r="G41" s="73">
        <v>4.3611323641928081E-2</v>
      </c>
      <c r="H41" s="41">
        <v>11</v>
      </c>
      <c r="I41" s="73">
        <v>4.2081101759755164E-3</v>
      </c>
      <c r="J41" s="24">
        <v>127</v>
      </c>
      <c r="K41" s="73">
        <v>4.8584544758990052E-2</v>
      </c>
      <c r="L41" s="24">
        <v>881</v>
      </c>
      <c r="M41" s="73">
        <v>0.33703136954858454</v>
      </c>
    </row>
    <row r="42" spans="1:13" s="42" customFormat="1">
      <c r="A42" s="23">
        <v>6</v>
      </c>
      <c r="B42" s="23" t="s">
        <v>7</v>
      </c>
      <c r="C42" s="24">
        <v>1903</v>
      </c>
      <c r="D42" s="24">
        <v>277</v>
      </c>
      <c r="E42" s="73">
        <v>0.14555964266946925</v>
      </c>
      <c r="F42" s="24">
        <v>65</v>
      </c>
      <c r="G42" s="73">
        <v>3.415659485023647E-2</v>
      </c>
      <c r="H42" s="41">
        <v>8</v>
      </c>
      <c r="I42" s="73">
        <v>4.2038885969521806E-3</v>
      </c>
      <c r="J42" s="24">
        <v>137</v>
      </c>
      <c r="K42" s="73">
        <v>7.19915922228061E-2</v>
      </c>
      <c r="L42" s="24">
        <v>1035</v>
      </c>
      <c r="M42" s="73">
        <v>0.54387808723068842</v>
      </c>
    </row>
    <row r="43" spans="1:13" s="42" customFormat="1">
      <c r="A43" s="23">
        <v>7</v>
      </c>
      <c r="B43" s="23" t="s">
        <v>8</v>
      </c>
      <c r="C43" s="24">
        <v>2399</v>
      </c>
      <c r="D43" s="24">
        <v>385</v>
      </c>
      <c r="E43" s="73">
        <v>0.16048353480616923</v>
      </c>
      <c r="F43" s="24">
        <v>77</v>
      </c>
      <c r="G43" s="73">
        <v>3.2096706961233845E-2</v>
      </c>
      <c r="H43" s="41">
        <v>28</v>
      </c>
      <c r="I43" s="73">
        <v>1.1671529804085035E-2</v>
      </c>
      <c r="J43" s="24">
        <v>137</v>
      </c>
      <c r="K43" s="73">
        <v>5.7107127969987494E-2</v>
      </c>
      <c r="L43" s="24">
        <v>836</v>
      </c>
      <c r="M43" s="73">
        <v>0.34847853272196749</v>
      </c>
    </row>
    <row r="44" spans="1:13" s="42" customFormat="1">
      <c r="A44" s="23">
        <v>8</v>
      </c>
      <c r="B44" s="23" t="s">
        <v>9</v>
      </c>
      <c r="C44" s="24">
        <v>3841</v>
      </c>
      <c r="D44" s="24">
        <v>539</v>
      </c>
      <c r="E44" s="73">
        <v>0.14032803957302786</v>
      </c>
      <c r="F44" s="24">
        <v>85</v>
      </c>
      <c r="G44" s="73">
        <v>2.2129653736006248E-2</v>
      </c>
      <c r="H44" s="41">
        <v>48</v>
      </c>
      <c r="I44" s="73">
        <v>1.2496745639156469E-2</v>
      </c>
      <c r="J44" s="24">
        <v>221</v>
      </c>
      <c r="K44" s="73">
        <v>5.7537099713616244E-2</v>
      </c>
      <c r="L44" s="24">
        <v>1256</v>
      </c>
      <c r="M44" s="73">
        <v>0.32699817755792765</v>
      </c>
    </row>
    <row r="45" spans="1:13" s="42" customFormat="1">
      <c r="A45" s="23">
        <v>9</v>
      </c>
      <c r="B45" s="23" t="s">
        <v>10</v>
      </c>
      <c r="C45" s="24">
        <v>2897</v>
      </c>
      <c r="D45" s="24">
        <v>426</v>
      </c>
      <c r="E45" s="73">
        <v>0.14704867103900587</v>
      </c>
      <c r="F45" s="24">
        <v>53</v>
      </c>
      <c r="G45" s="73">
        <v>1.8294787711425613E-2</v>
      </c>
      <c r="H45" s="41">
        <v>42</v>
      </c>
      <c r="I45" s="73">
        <v>1.4497756299620296E-2</v>
      </c>
      <c r="J45" s="24">
        <v>233</v>
      </c>
      <c r="K45" s="73">
        <v>8.0428028995512602E-2</v>
      </c>
      <c r="L45" s="24">
        <v>957</v>
      </c>
      <c r="M45" s="73">
        <v>0.33034173282706247</v>
      </c>
    </row>
    <row r="46" spans="1:13" s="42" customFormat="1">
      <c r="A46" s="23">
        <v>10</v>
      </c>
      <c r="B46" s="23" t="s">
        <v>11</v>
      </c>
      <c r="C46" s="24">
        <v>2708</v>
      </c>
      <c r="D46" s="24">
        <v>431</v>
      </c>
      <c r="E46" s="73">
        <v>0.15915805022156573</v>
      </c>
      <c r="F46" s="24">
        <v>111</v>
      </c>
      <c r="G46" s="73">
        <v>4.0989660265878879E-2</v>
      </c>
      <c r="H46" s="41">
        <v>10</v>
      </c>
      <c r="I46" s="73">
        <v>3.692762186115214E-3</v>
      </c>
      <c r="J46" s="24">
        <v>185</v>
      </c>
      <c r="K46" s="73">
        <v>6.8316100443131467E-2</v>
      </c>
      <c r="L46" s="24">
        <v>957</v>
      </c>
      <c r="M46" s="73">
        <v>0.35339734121122601</v>
      </c>
    </row>
    <row r="47" spans="1:13" s="42" customFormat="1">
      <c r="A47" s="23">
        <v>11</v>
      </c>
      <c r="B47" s="28" t="s">
        <v>12</v>
      </c>
      <c r="C47" s="24">
        <v>2384</v>
      </c>
      <c r="D47" s="24">
        <v>292</v>
      </c>
      <c r="E47" s="73">
        <v>0.12248322147651007</v>
      </c>
      <c r="F47" s="24">
        <v>82</v>
      </c>
      <c r="G47" s="73">
        <v>3.4395973154362415E-2</v>
      </c>
      <c r="H47" s="41">
        <v>10</v>
      </c>
      <c r="I47" s="73">
        <v>4.1946308724832215E-3</v>
      </c>
      <c r="J47" s="24">
        <v>5</v>
      </c>
      <c r="K47" s="73">
        <v>2.0973154362416107E-3</v>
      </c>
      <c r="L47" s="24">
        <v>950</v>
      </c>
      <c r="M47" s="73">
        <v>0.39848993288590606</v>
      </c>
    </row>
    <row r="48" spans="1:13" s="43" customFormat="1">
      <c r="A48" s="26">
        <v>12</v>
      </c>
      <c r="B48" s="26" t="s">
        <v>58</v>
      </c>
      <c r="C48" s="24">
        <v>26056</v>
      </c>
      <c r="D48" s="24">
        <v>3872</v>
      </c>
      <c r="E48" s="73">
        <v>0.1486030089038993</v>
      </c>
      <c r="F48" s="24">
        <v>454</v>
      </c>
      <c r="G48" s="73">
        <v>1.7424009824992325E-2</v>
      </c>
      <c r="H48" s="41">
        <v>531</v>
      </c>
      <c r="I48" s="73">
        <v>2.0379183297513048E-2</v>
      </c>
      <c r="J48" s="24">
        <v>1278</v>
      </c>
      <c r="K48" s="73">
        <v>4.9048203868590726E-2</v>
      </c>
      <c r="L48" s="24">
        <v>7155</v>
      </c>
      <c r="M48" s="73">
        <v>0.27460085968682835</v>
      </c>
    </row>
    <row r="49" spans="1:13" s="42" customFormat="1">
      <c r="A49" s="23">
        <v>13</v>
      </c>
      <c r="B49" s="23" t="s">
        <v>13</v>
      </c>
      <c r="C49" s="24">
        <v>1401</v>
      </c>
      <c r="D49" s="24">
        <v>267</v>
      </c>
      <c r="E49" s="73">
        <v>0.19057815845824411</v>
      </c>
      <c r="F49" s="24">
        <v>33</v>
      </c>
      <c r="G49" s="73">
        <v>2.3554603854389723E-2</v>
      </c>
      <c r="H49" s="41">
        <v>11</v>
      </c>
      <c r="I49" s="73">
        <v>7.8515346181299069E-3</v>
      </c>
      <c r="J49" s="24">
        <v>138</v>
      </c>
      <c r="K49" s="73">
        <v>9.8501070663811557E-2</v>
      </c>
      <c r="L49" s="24">
        <v>380</v>
      </c>
      <c r="M49" s="73">
        <v>0.27123483226266953</v>
      </c>
    </row>
    <row r="50" spans="1:13" s="42" customFormat="1">
      <c r="A50" s="23">
        <v>14</v>
      </c>
      <c r="B50" s="23" t="s">
        <v>14</v>
      </c>
      <c r="C50" s="24">
        <v>1824</v>
      </c>
      <c r="D50" s="24">
        <v>240</v>
      </c>
      <c r="E50" s="73">
        <v>0.13157894736842105</v>
      </c>
      <c r="F50" s="24">
        <v>72</v>
      </c>
      <c r="G50" s="73">
        <v>3.9473684210526314E-2</v>
      </c>
      <c r="H50" s="41">
        <v>4</v>
      </c>
      <c r="I50" s="73">
        <v>2.1929824561403508E-3</v>
      </c>
      <c r="J50" s="24">
        <v>103</v>
      </c>
      <c r="K50" s="73">
        <v>5.6469298245614037E-2</v>
      </c>
      <c r="L50" s="24">
        <v>686</v>
      </c>
      <c r="M50" s="73">
        <v>0.37609649122807015</v>
      </c>
    </row>
    <row r="51" spans="1:13" s="42" customFormat="1">
      <c r="A51" s="23">
        <v>15</v>
      </c>
      <c r="B51" s="23" t="s">
        <v>39</v>
      </c>
      <c r="C51" s="24">
        <v>6676</v>
      </c>
      <c r="D51" s="24">
        <v>913</v>
      </c>
      <c r="E51" s="73">
        <v>0.13675853804673457</v>
      </c>
      <c r="F51" s="24">
        <v>187</v>
      </c>
      <c r="G51" s="73">
        <v>2.8010784901138407E-2</v>
      </c>
      <c r="H51" s="41">
        <v>42</v>
      </c>
      <c r="I51" s="73">
        <v>6.2911923307369683E-3</v>
      </c>
      <c r="J51" s="24">
        <v>562</v>
      </c>
      <c r="K51" s="73">
        <v>8.4182144997004188E-2</v>
      </c>
      <c r="L51" s="24">
        <v>2544</v>
      </c>
      <c r="M51" s="73">
        <v>0.38106650689035348</v>
      </c>
    </row>
    <row r="52" spans="1:13" s="42" customFormat="1">
      <c r="A52" s="23">
        <v>16</v>
      </c>
      <c r="B52" s="23" t="s">
        <v>15</v>
      </c>
      <c r="C52" s="24">
        <v>1617</v>
      </c>
      <c r="D52" s="24">
        <v>293</v>
      </c>
      <c r="E52" s="73">
        <v>0.18119975262832405</v>
      </c>
      <c r="F52" s="24">
        <v>104</v>
      </c>
      <c r="G52" s="73">
        <v>6.4316635745207171E-2</v>
      </c>
      <c r="H52" s="41">
        <v>2</v>
      </c>
      <c r="I52" s="73">
        <v>1.2368583797155227E-3</v>
      </c>
      <c r="J52" s="24">
        <v>143</v>
      </c>
      <c r="K52" s="73">
        <v>8.8435374149659865E-2</v>
      </c>
      <c r="L52" s="24">
        <v>596</v>
      </c>
      <c r="M52" s="73">
        <v>0.36858379715522571</v>
      </c>
    </row>
    <row r="53" spans="1:13" s="42" customFormat="1">
      <c r="A53" s="23">
        <v>17</v>
      </c>
      <c r="B53" s="23" t="s">
        <v>16</v>
      </c>
      <c r="C53" s="24">
        <v>2945</v>
      </c>
      <c r="D53" s="24">
        <v>454</v>
      </c>
      <c r="E53" s="73">
        <v>0.15415959252971137</v>
      </c>
      <c r="F53" s="24">
        <v>61</v>
      </c>
      <c r="G53" s="73">
        <v>2.0713073005093379E-2</v>
      </c>
      <c r="H53" s="41">
        <v>16</v>
      </c>
      <c r="I53" s="73">
        <v>5.4329371816638373E-3</v>
      </c>
      <c r="J53" s="24">
        <v>111</v>
      </c>
      <c r="K53" s="73">
        <v>3.7691001697792867E-2</v>
      </c>
      <c r="L53" s="24">
        <v>996</v>
      </c>
      <c r="M53" s="73">
        <v>0.33820033955857387</v>
      </c>
    </row>
  </sheetData>
  <mergeCells count="10">
    <mergeCell ref="A1:M1"/>
    <mergeCell ref="A2:M2"/>
    <mergeCell ref="A3:M3"/>
    <mergeCell ref="A36:B36"/>
    <mergeCell ref="A6:B6"/>
    <mergeCell ref="A17:B17"/>
    <mergeCell ref="A22:B22"/>
    <mergeCell ref="A31:B31"/>
    <mergeCell ref="A5:B5"/>
    <mergeCell ref="A11:B11"/>
  </mergeCells>
  <phoneticPr fontId="8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Normal="85" zoomScaleSheetLayoutView="100" workbookViewId="0">
      <selection activeCell="A2" sqref="A2:K2"/>
    </sheetView>
  </sheetViews>
  <sheetFormatPr defaultColWidth="2.140625" defaultRowHeight="15"/>
  <cols>
    <col min="1" max="1" width="3.7109375" style="37" customWidth="1"/>
    <col min="2" max="2" width="21.42578125" style="37" customWidth="1"/>
    <col min="3" max="11" width="12.7109375" style="37" customWidth="1"/>
    <col min="12" max="16384" width="2.140625" style="37"/>
  </cols>
  <sheetData>
    <row r="1" spans="1:11" ht="21.75" customHeight="1">
      <c r="A1" s="116" t="s">
        <v>51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21.75" customHeight="1">
      <c r="A2" s="117" t="s">
        <v>167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21.7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1">
      <c r="A4" s="118" t="s">
        <v>40</v>
      </c>
      <c r="B4" s="119" t="s">
        <v>41</v>
      </c>
      <c r="C4" s="120" t="s">
        <v>42</v>
      </c>
      <c r="D4" s="121" t="s">
        <v>65</v>
      </c>
      <c r="E4" s="121"/>
      <c r="F4" s="121"/>
      <c r="G4" s="121"/>
      <c r="H4" s="121"/>
      <c r="I4" s="121"/>
      <c r="J4" s="121"/>
      <c r="K4" s="121"/>
    </row>
    <row r="5" spans="1:11" ht="124.5" customHeight="1">
      <c r="A5" s="118"/>
      <c r="B5" s="119"/>
      <c r="C5" s="120"/>
      <c r="D5" s="19" t="s">
        <v>133</v>
      </c>
      <c r="E5" s="19" t="s">
        <v>134</v>
      </c>
      <c r="F5" s="19" t="s">
        <v>85</v>
      </c>
      <c r="G5" s="19" t="s">
        <v>78</v>
      </c>
      <c r="H5" s="19" t="s">
        <v>135</v>
      </c>
      <c r="I5" s="19" t="s">
        <v>136</v>
      </c>
      <c r="J5" s="19" t="s">
        <v>137</v>
      </c>
      <c r="K5" s="19" t="s">
        <v>77</v>
      </c>
    </row>
    <row r="6" spans="1:11" ht="13.5" hidden="1" customHeight="1" thickBot="1">
      <c r="A6" s="38">
        <v>1</v>
      </c>
      <c r="B6" s="38">
        <v>2</v>
      </c>
      <c r="C6" s="38"/>
      <c r="D6" s="38"/>
      <c r="E6" s="38"/>
      <c r="F6" s="38"/>
      <c r="G6" s="38"/>
      <c r="H6" s="38"/>
      <c r="I6" s="38"/>
      <c r="J6" s="38"/>
      <c r="K6" s="38"/>
    </row>
    <row r="7" spans="1:11" s="22" customFormat="1" ht="34.5" customHeight="1">
      <c r="A7" s="100" t="s">
        <v>1</v>
      </c>
      <c r="B7" s="100"/>
      <c r="C7" s="46">
        <v>154068</v>
      </c>
      <c r="D7" s="46">
        <v>37606</v>
      </c>
      <c r="E7" s="46">
        <v>18032</v>
      </c>
      <c r="F7" s="46">
        <v>88151</v>
      </c>
      <c r="G7" s="46">
        <v>43983</v>
      </c>
      <c r="H7" s="46">
        <v>2178</v>
      </c>
      <c r="I7" s="46">
        <v>26801</v>
      </c>
      <c r="J7" s="46">
        <v>264</v>
      </c>
      <c r="K7" s="46">
        <v>7007</v>
      </c>
    </row>
    <row r="8" spans="1:11" s="20" customFormat="1" ht="21" customHeight="1">
      <c r="A8" s="94" t="s">
        <v>59</v>
      </c>
      <c r="B8" s="94"/>
      <c r="C8" s="66">
        <v>11925</v>
      </c>
      <c r="D8" s="66">
        <v>3546</v>
      </c>
      <c r="E8" s="66">
        <v>1769</v>
      </c>
      <c r="F8" s="66">
        <v>6618</v>
      </c>
      <c r="G8" s="66">
        <v>3132</v>
      </c>
      <c r="H8" s="66">
        <v>81</v>
      </c>
      <c r="I8" s="66">
        <v>2105</v>
      </c>
      <c r="J8" s="66">
        <v>17</v>
      </c>
      <c r="K8" s="66">
        <v>398</v>
      </c>
    </row>
    <row r="9" spans="1:11" s="25" customFormat="1" ht="18" customHeight="1">
      <c r="A9" s="23">
        <v>1</v>
      </c>
      <c r="B9" s="23" t="s">
        <v>33</v>
      </c>
      <c r="C9" s="30">
        <v>3681</v>
      </c>
      <c r="D9" s="30">
        <v>1023</v>
      </c>
      <c r="E9" s="30">
        <v>494</v>
      </c>
      <c r="F9" s="30">
        <v>1997</v>
      </c>
      <c r="G9" s="30">
        <v>1059</v>
      </c>
      <c r="H9" s="30">
        <v>0</v>
      </c>
      <c r="I9" s="30">
        <v>570</v>
      </c>
      <c r="J9" s="30">
        <v>3</v>
      </c>
      <c r="K9" s="30">
        <v>124</v>
      </c>
    </row>
    <row r="10" spans="1:11" s="25" customFormat="1" ht="18" customHeight="1">
      <c r="A10" s="23">
        <v>2</v>
      </c>
      <c r="B10" s="23" t="s">
        <v>34</v>
      </c>
      <c r="C10" s="30">
        <v>2088</v>
      </c>
      <c r="D10" s="30">
        <v>595</v>
      </c>
      <c r="E10" s="30">
        <v>291</v>
      </c>
      <c r="F10" s="30">
        <v>1047</v>
      </c>
      <c r="G10" s="30">
        <v>599</v>
      </c>
      <c r="H10" s="30">
        <v>0</v>
      </c>
      <c r="I10" s="30">
        <v>320</v>
      </c>
      <c r="J10" s="30">
        <v>3</v>
      </c>
      <c r="K10" s="30">
        <v>116</v>
      </c>
    </row>
    <row r="11" spans="1:11" s="25" customFormat="1" ht="18" customHeight="1">
      <c r="A11" s="23">
        <v>3</v>
      </c>
      <c r="B11" s="23" t="s">
        <v>35</v>
      </c>
      <c r="C11" s="30">
        <v>3619</v>
      </c>
      <c r="D11" s="30">
        <v>1164</v>
      </c>
      <c r="E11" s="30">
        <v>594</v>
      </c>
      <c r="F11" s="30">
        <v>2013</v>
      </c>
      <c r="G11" s="30">
        <v>870</v>
      </c>
      <c r="H11" s="30">
        <v>2</v>
      </c>
      <c r="I11" s="30">
        <v>739</v>
      </c>
      <c r="J11" s="30">
        <v>6</v>
      </c>
      <c r="K11" s="30">
        <v>103</v>
      </c>
    </row>
    <row r="12" spans="1:11" s="25" customFormat="1" ht="18" customHeight="1">
      <c r="A12" s="23">
        <v>4</v>
      </c>
      <c r="B12" s="23" t="s">
        <v>36</v>
      </c>
      <c r="C12" s="30">
        <v>2537</v>
      </c>
      <c r="D12" s="30">
        <v>764</v>
      </c>
      <c r="E12" s="30">
        <v>390</v>
      </c>
      <c r="F12" s="30">
        <v>1561</v>
      </c>
      <c r="G12" s="30">
        <v>604</v>
      </c>
      <c r="H12" s="30">
        <v>79</v>
      </c>
      <c r="I12" s="30">
        <v>476</v>
      </c>
      <c r="J12" s="30">
        <v>5</v>
      </c>
      <c r="K12" s="30">
        <v>55</v>
      </c>
    </row>
    <row r="13" spans="1:11" s="21" customFormat="1" ht="21" customHeight="1">
      <c r="A13" s="94" t="s">
        <v>60</v>
      </c>
      <c r="B13" s="94"/>
      <c r="C13" s="66">
        <v>14843</v>
      </c>
      <c r="D13" s="66">
        <v>4748</v>
      </c>
      <c r="E13" s="66">
        <v>2558</v>
      </c>
      <c r="F13" s="66">
        <v>9212</v>
      </c>
      <c r="G13" s="66">
        <v>3583</v>
      </c>
      <c r="H13" s="66">
        <v>29</v>
      </c>
      <c r="I13" s="66">
        <v>2780</v>
      </c>
      <c r="J13" s="66">
        <v>45</v>
      </c>
      <c r="K13" s="66">
        <v>637</v>
      </c>
    </row>
    <row r="14" spans="1:11" s="25" customFormat="1" ht="18" customHeight="1">
      <c r="A14" s="23">
        <v>1</v>
      </c>
      <c r="B14" s="23" t="s">
        <v>26</v>
      </c>
      <c r="C14" s="30">
        <v>3463</v>
      </c>
      <c r="D14" s="30">
        <v>1206</v>
      </c>
      <c r="E14" s="30">
        <v>691</v>
      </c>
      <c r="F14" s="30">
        <v>2275</v>
      </c>
      <c r="G14" s="30">
        <v>748</v>
      </c>
      <c r="H14" s="30">
        <v>0</v>
      </c>
      <c r="I14" s="30">
        <v>530</v>
      </c>
      <c r="J14" s="30">
        <v>3</v>
      </c>
      <c r="K14" s="30">
        <v>81</v>
      </c>
    </row>
    <row r="15" spans="1:11" s="27" customFormat="1" ht="18" customHeight="1">
      <c r="A15" s="26">
        <v>2</v>
      </c>
      <c r="B15" s="26" t="s">
        <v>53</v>
      </c>
      <c r="C15" s="30">
        <v>2635</v>
      </c>
      <c r="D15" s="30">
        <v>591</v>
      </c>
      <c r="E15" s="30">
        <v>283</v>
      </c>
      <c r="F15" s="30">
        <v>1751</v>
      </c>
      <c r="G15" s="30">
        <v>815</v>
      </c>
      <c r="H15" s="30">
        <v>0</v>
      </c>
      <c r="I15" s="30">
        <v>434</v>
      </c>
      <c r="J15" s="30">
        <v>10</v>
      </c>
      <c r="K15" s="30">
        <v>142</v>
      </c>
    </row>
    <row r="16" spans="1:11" s="25" customFormat="1" ht="18" customHeight="1">
      <c r="A16" s="23">
        <v>3</v>
      </c>
      <c r="B16" s="23" t="s">
        <v>27</v>
      </c>
      <c r="C16" s="30">
        <v>3842</v>
      </c>
      <c r="D16" s="30">
        <v>1375</v>
      </c>
      <c r="E16" s="30">
        <v>714</v>
      </c>
      <c r="F16" s="30">
        <v>2311</v>
      </c>
      <c r="G16" s="30">
        <v>877</v>
      </c>
      <c r="H16" s="30">
        <v>0</v>
      </c>
      <c r="I16" s="30">
        <v>741</v>
      </c>
      <c r="J16" s="30">
        <v>12</v>
      </c>
      <c r="K16" s="30">
        <v>118</v>
      </c>
    </row>
    <row r="17" spans="1:11" s="25" customFormat="1" ht="18" customHeight="1">
      <c r="A17" s="23">
        <v>4</v>
      </c>
      <c r="B17" s="23" t="s">
        <v>28</v>
      </c>
      <c r="C17" s="30">
        <v>2836</v>
      </c>
      <c r="D17" s="30">
        <v>952</v>
      </c>
      <c r="E17" s="30">
        <v>516</v>
      </c>
      <c r="F17" s="30">
        <v>1598</v>
      </c>
      <c r="G17" s="30">
        <v>611</v>
      </c>
      <c r="H17" s="30">
        <v>29</v>
      </c>
      <c r="I17" s="30">
        <v>639</v>
      </c>
      <c r="J17" s="30">
        <v>20</v>
      </c>
      <c r="K17" s="30">
        <v>176</v>
      </c>
    </row>
    <row r="18" spans="1:11" s="25" customFormat="1" ht="18" customHeight="1">
      <c r="A18" s="23">
        <v>5</v>
      </c>
      <c r="B18" s="23" t="s">
        <v>29</v>
      </c>
      <c r="C18" s="30">
        <v>2067</v>
      </c>
      <c r="D18" s="30">
        <v>624</v>
      </c>
      <c r="E18" s="30">
        <v>354</v>
      </c>
      <c r="F18" s="30">
        <v>1277</v>
      </c>
      <c r="G18" s="30">
        <v>532</v>
      </c>
      <c r="H18" s="30">
        <v>0</v>
      </c>
      <c r="I18" s="30">
        <v>436</v>
      </c>
      <c r="J18" s="30">
        <v>0</v>
      </c>
      <c r="K18" s="30">
        <v>120</v>
      </c>
    </row>
    <row r="19" spans="1:11" s="21" customFormat="1" ht="21" customHeight="1">
      <c r="A19" s="94" t="s">
        <v>61</v>
      </c>
      <c r="B19" s="94"/>
      <c r="C19" s="66">
        <v>15450</v>
      </c>
      <c r="D19" s="66">
        <v>4100</v>
      </c>
      <c r="E19" s="66">
        <v>1980</v>
      </c>
      <c r="F19" s="66">
        <v>9372</v>
      </c>
      <c r="G19" s="66">
        <v>3922</v>
      </c>
      <c r="H19" s="66">
        <v>168</v>
      </c>
      <c r="I19" s="66">
        <v>2902</v>
      </c>
      <c r="J19" s="66">
        <v>28</v>
      </c>
      <c r="K19" s="66">
        <v>688</v>
      </c>
    </row>
    <row r="20" spans="1:11" s="25" customFormat="1" ht="18" customHeight="1">
      <c r="A20" s="23">
        <v>1</v>
      </c>
      <c r="B20" s="23" t="s">
        <v>30</v>
      </c>
      <c r="C20" s="30">
        <v>2875</v>
      </c>
      <c r="D20" s="30">
        <v>747</v>
      </c>
      <c r="E20" s="30">
        <v>357</v>
      </c>
      <c r="F20" s="30">
        <v>1851</v>
      </c>
      <c r="G20" s="30">
        <v>788</v>
      </c>
      <c r="H20" s="30">
        <v>143</v>
      </c>
      <c r="I20" s="30">
        <v>426</v>
      </c>
      <c r="J20" s="30">
        <v>1</v>
      </c>
      <c r="K20" s="30">
        <v>114</v>
      </c>
    </row>
    <row r="21" spans="1:11" s="27" customFormat="1" ht="18" customHeight="1">
      <c r="A21" s="26">
        <v>2</v>
      </c>
      <c r="B21" s="26" t="s">
        <v>54</v>
      </c>
      <c r="C21" s="30">
        <v>4506</v>
      </c>
      <c r="D21" s="30">
        <v>925</v>
      </c>
      <c r="E21" s="30">
        <v>414</v>
      </c>
      <c r="F21" s="30">
        <v>2577</v>
      </c>
      <c r="G21" s="30">
        <v>1271</v>
      </c>
      <c r="H21" s="30">
        <v>14</v>
      </c>
      <c r="I21" s="30">
        <v>729</v>
      </c>
      <c r="J21" s="30">
        <v>5</v>
      </c>
      <c r="K21" s="30">
        <v>253</v>
      </c>
    </row>
    <row r="22" spans="1:11" s="25" customFormat="1" ht="18" customHeight="1">
      <c r="A22" s="23">
        <v>3</v>
      </c>
      <c r="B22" s="23" t="s">
        <v>31</v>
      </c>
      <c r="C22" s="30">
        <v>4817</v>
      </c>
      <c r="D22" s="30">
        <v>1443</v>
      </c>
      <c r="E22" s="30">
        <v>701</v>
      </c>
      <c r="F22" s="30">
        <v>2784</v>
      </c>
      <c r="G22" s="30">
        <v>1127</v>
      </c>
      <c r="H22" s="30">
        <v>11</v>
      </c>
      <c r="I22" s="30">
        <v>1140</v>
      </c>
      <c r="J22" s="30">
        <v>19</v>
      </c>
      <c r="K22" s="30">
        <v>154</v>
      </c>
    </row>
    <row r="23" spans="1:11" s="25" customFormat="1" ht="18" customHeight="1">
      <c r="A23" s="23">
        <v>4</v>
      </c>
      <c r="B23" s="23" t="s">
        <v>32</v>
      </c>
      <c r="C23" s="30">
        <v>3252</v>
      </c>
      <c r="D23" s="30">
        <v>985</v>
      </c>
      <c r="E23" s="30">
        <v>508</v>
      </c>
      <c r="F23" s="30">
        <v>2160</v>
      </c>
      <c r="G23" s="30">
        <v>736</v>
      </c>
      <c r="H23" s="30">
        <v>0</v>
      </c>
      <c r="I23" s="30">
        <v>607</v>
      </c>
      <c r="J23" s="30">
        <v>3</v>
      </c>
      <c r="K23" s="30">
        <v>167</v>
      </c>
    </row>
    <row r="24" spans="1:11" s="21" customFormat="1" ht="21" customHeight="1">
      <c r="A24" s="94" t="s">
        <v>62</v>
      </c>
      <c r="B24" s="94"/>
      <c r="C24" s="66">
        <v>37128</v>
      </c>
      <c r="D24" s="66">
        <v>9472</v>
      </c>
      <c r="E24" s="66">
        <v>4517</v>
      </c>
      <c r="F24" s="66">
        <v>23349</v>
      </c>
      <c r="G24" s="66">
        <v>9935</v>
      </c>
      <c r="H24" s="66">
        <v>750</v>
      </c>
      <c r="I24" s="66">
        <v>6301</v>
      </c>
      <c r="J24" s="66">
        <v>41</v>
      </c>
      <c r="K24" s="66">
        <v>1670</v>
      </c>
    </row>
    <row r="25" spans="1:11" s="25" customFormat="1" ht="18" customHeight="1">
      <c r="A25" s="23">
        <v>1</v>
      </c>
      <c r="B25" s="23" t="s">
        <v>17</v>
      </c>
      <c r="C25" s="30">
        <v>1139</v>
      </c>
      <c r="D25" s="30">
        <v>341</v>
      </c>
      <c r="E25" s="30">
        <v>182</v>
      </c>
      <c r="F25" s="30">
        <v>630</v>
      </c>
      <c r="G25" s="30">
        <v>346</v>
      </c>
      <c r="H25" s="30">
        <v>0</v>
      </c>
      <c r="I25" s="30">
        <v>150</v>
      </c>
      <c r="J25" s="30">
        <v>0</v>
      </c>
      <c r="K25" s="30">
        <v>35</v>
      </c>
    </row>
    <row r="26" spans="1:11" s="25" customFormat="1" ht="18" customHeight="1">
      <c r="A26" s="23">
        <v>2</v>
      </c>
      <c r="B26" s="23" t="s">
        <v>18</v>
      </c>
      <c r="C26" s="30">
        <v>2763</v>
      </c>
      <c r="D26" s="30">
        <v>730</v>
      </c>
      <c r="E26" s="30">
        <v>358</v>
      </c>
      <c r="F26" s="30">
        <v>1794</v>
      </c>
      <c r="G26" s="30">
        <v>750</v>
      </c>
      <c r="H26" s="30">
        <v>255</v>
      </c>
      <c r="I26" s="30">
        <v>509</v>
      </c>
      <c r="J26" s="30">
        <v>7</v>
      </c>
      <c r="K26" s="30">
        <v>79</v>
      </c>
    </row>
    <row r="27" spans="1:11" s="25" customFormat="1" ht="18" customHeight="1">
      <c r="A27" s="23">
        <v>3</v>
      </c>
      <c r="B27" s="23" t="s">
        <v>19</v>
      </c>
      <c r="C27" s="30">
        <v>1809</v>
      </c>
      <c r="D27" s="30">
        <v>662</v>
      </c>
      <c r="E27" s="30">
        <v>351</v>
      </c>
      <c r="F27" s="30">
        <v>1126</v>
      </c>
      <c r="G27" s="30">
        <v>391</v>
      </c>
      <c r="H27" s="30">
        <v>255</v>
      </c>
      <c r="I27" s="30">
        <v>311</v>
      </c>
      <c r="J27" s="30">
        <v>2</v>
      </c>
      <c r="K27" s="30">
        <v>77</v>
      </c>
    </row>
    <row r="28" spans="1:11" s="25" customFormat="1" ht="18" customHeight="1">
      <c r="A28" s="23">
        <v>4</v>
      </c>
      <c r="B28" s="23" t="s">
        <v>20</v>
      </c>
      <c r="C28" s="30">
        <v>3746</v>
      </c>
      <c r="D28" s="30">
        <v>1151</v>
      </c>
      <c r="E28" s="30">
        <v>605</v>
      </c>
      <c r="F28" s="30">
        <v>2487</v>
      </c>
      <c r="G28" s="30">
        <v>887</v>
      </c>
      <c r="H28" s="30">
        <v>34</v>
      </c>
      <c r="I28" s="30">
        <v>543</v>
      </c>
      <c r="J28" s="30">
        <v>2</v>
      </c>
      <c r="K28" s="30">
        <v>73</v>
      </c>
    </row>
    <row r="29" spans="1:11" s="27" customFormat="1" ht="18" customHeight="1">
      <c r="A29" s="26">
        <v>5</v>
      </c>
      <c r="B29" s="26" t="s">
        <v>55</v>
      </c>
      <c r="C29" s="30">
        <v>12131</v>
      </c>
      <c r="D29" s="30">
        <v>2304</v>
      </c>
      <c r="E29" s="30">
        <v>971</v>
      </c>
      <c r="F29" s="30">
        <v>7698</v>
      </c>
      <c r="G29" s="30">
        <v>3741</v>
      </c>
      <c r="H29" s="30">
        <v>25</v>
      </c>
      <c r="I29" s="30">
        <v>2114</v>
      </c>
      <c r="J29" s="30">
        <v>5</v>
      </c>
      <c r="K29" s="30">
        <v>920</v>
      </c>
    </row>
    <row r="30" spans="1:11" s="25" customFormat="1" ht="18" customHeight="1">
      <c r="A30" s="23">
        <v>6</v>
      </c>
      <c r="B30" s="23" t="s">
        <v>21</v>
      </c>
      <c r="C30" s="30">
        <v>10046</v>
      </c>
      <c r="D30" s="30">
        <v>2694</v>
      </c>
      <c r="E30" s="30">
        <v>1267</v>
      </c>
      <c r="F30" s="30">
        <v>6277</v>
      </c>
      <c r="G30" s="30">
        <v>2455</v>
      </c>
      <c r="H30" s="30">
        <v>3</v>
      </c>
      <c r="I30" s="30">
        <v>1786</v>
      </c>
      <c r="J30" s="30">
        <v>10</v>
      </c>
      <c r="K30" s="30">
        <v>322</v>
      </c>
    </row>
    <row r="31" spans="1:11" s="25" customFormat="1" ht="18" customHeight="1">
      <c r="A31" s="23">
        <v>7</v>
      </c>
      <c r="B31" s="23" t="s">
        <v>22</v>
      </c>
      <c r="C31" s="30">
        <v>3766</v>
      </c>
      <c r="D31" s="30">
        <v>981</v>
      </c>
      <c r="E31" s="30">
        <v>467</v>
      </c>
      <c r="F31" s="30">
        <v>2386</v>
      </c>
      <c r="G31" s="30">
        <v>969</v>
      </c>
      <c r="H31" s="30">
        <v>0</v>
      </c>
      <c r="I31" s="30">
        <v>565</v>
      </c>
      <c r="J31" s="30">
        <v>2</v>
      </c>
      <c r="K31" s="30">
        <v>116</v>
      </c>
    </row>
    <row r="32" spans="1:11" s="25" customFormat="1" ht="18" customHeight="1">
      <c r="A32" s="23">
        <v>8</v>
      </c>
      <c r="B32" s="23" t="s">
        <v>23</v>
      </c>
      <c r="C32" s="30">
        <v>1728</v>
      </c>
      <c r="D32" s="30">
        <v>609</v>
      </c>
      <c r="E32" s="30">
        <v>316</v>
      </c>
      <c r="F32" s="30">
        <v>951</v>
      </c>
      <c r="G32" s="30">
        <v>396</v>
      </c>
      <c r="H32" s="30">
        <v>178</v>
      </c>
      <c r="I32" s="30">
        <v>323</v>
      </c>
      <c r="J32" s="30">
        <v>13</v>
      </c>
      <c r="K32" s="30">
        <v>48</v>
      </c>
    </row>
    <row r="33" spans="1:11" s="21" customFormat="1" ht="21" customHeight="1">
      <c r="A33" s="94" t="s">
        <v>63</v>
      </c>
      <c r="B33" s="94"/>
      <c r="C33" s="66">
        <v>6473</v>
      </c>
      <c r="D33" s="66">
        <v>1955</v>
      </c>
      <c r="E33" s="66">
        <v>901</v>
      </c>
      <c r="F33" s="66">
        <v>3539</v>
      </c>
      <c r="G33" s="66">
        <v>1623</v>
      </c>
      <c r="H33" s="66">
        <v>469</v>
      </c>
      <c r="I33" s="66">
        <v>1549</v>
      </c>
      <c r="J33" s="66">
        <v>30</v>
      </c>
      <c r="K33" s="66">
        <v>464</v>
      </c>
    </row>
    <row r="34" spans="1:11" s="25" customFormat="1" ht="18" customHeight="1">
      <c r="A34" s="23">
        <v>1</v>
      </c>
      <c r="B34" s="23" t="s">
        <v>24</v>
      </c>
      <c r="C34" s="30">
        <v>992</v>
      </c>
      <c r="D34" s="30">
        <v>327</v>
      </c>
      <c r="E34" s="30">
        <v>157</v>
      </c>
      <c r="F34" s="30">
        <v>586</v>
      </c>
      <c r="G34" s="30">
        <v>244</v>
      </c>
      <c r="H34" s="30">
        <v>87</v>
      </c>
      <c r="I34" s="30">
        <v>235</v>
      </c>
      <c r="J34" s="30">
        <v>2</v>
      </c>
      <c r="K34" s="30">
        <v>53</v>
      </c>
    </row>
    <row r="35" spans="1:11" s="27" customFormat="1" ht="18" customHeight="1">
      <c r="A35" s="26">
        <v>2</v>
      </c>
      <c r="B35" s="26" t="s">
        <v>56</v>
      </c>
      <c r="C35" s="30">
        <v>1983</v>
      </c>
      <c r="D35" s="30">
        <v>423</v>
      </c>
      <c r="E35" s="30">
        <v>149</v>
      </c>
      <c r="F35" s="30">
        <v>1105</v>
      </c>
      <c r="G35" s="30">
        <v>570</v>
      </c>
      <c r="H35" s="30">
        <v>198</v>
      </c>
      <c r="I35" s="30">
        <v>434</v>
      </c>
      <c r="J35" s="30">
        <v>12</v>
      </c>
      <c r="K35" s="30">
        <v>194</v>
      </c>
    </row>
    <row r="36" spans="1:11" s="25" customFormat="1" ht="18" customHeight="1">
      <c r="A36" s="23">
        <v>3</v>
      </c>
      <c r="B36" s="23" t="s">
        <v>70</v>
      </c>
      <c r="C36" s="30">
        <v>1955</v>
      </c>
      <c r="D36" s="30">
        <v>664</v>
      </c>
      <c r="E36" s="30">
        <v>319</v>
      </c>
      <c r="F36" s="30">
        <v>989</v>
      </c>
      <c r="G36" s="30">
        <v>451</v>
      </c>
      <c r="H36" s="30">
        <v>184</v>
      </c>
      <c r="I36" s="30">
        <v>531</v>
      </c>
      <c r="J36" s="30">
        <v>9</v>
      </c>
      <c r="K36" s="30">
        <v>132</v>
      </c>
    </row>
    <row r="37" spans="1:11" s="25" customFormat="1" ht="18" customHeight="1">
      <c r="A37" s="23">
        <v>4</v>
      </c>
      <c r="B37" s="23" t="s">
        <v>25</v>
      </c>
      <c r="C37" s="30">
        <v>1543</v>
      </c>
      <c r="D37" s="30">
        <v>541</v>
      </c>
      <c r="E37" s="30">
        <v>276</v>
      </c>
      <c r="F37" s="30">
        <v>859</v>
      </c>
      <c r="G37" s="30">
        <v>358</v>
      </c>
      <c r="H37" s="30">
        <v>0</v>
      </c>
      <c r="I37" s="30">
        <v>349</v>
      </c>
      <c r="J37" s="30">
        <v>7</v>
      </c>
      <c r="K37" s="30">
        <v>85</v>
      </c>
    </row>
    <row r="38" spans="1:11" s="21" customFormat="1" ht="21" customHeight="1">
      <c r="A38" s="94" t="s">
        <v>64</v>
      </c>
      <c r="B38" s="94"/>
      <c r="C38" s="66">
        <v>68249</v>
      </c>
      <c r="D38" s="66">
        <v>13785</v>
      </c>
      <c r="E38" s="66">
        <v>6307</v>
      </c>
      <c r="F38" s="66">
        <v>36061</v>
      </c>
      <c r="G38" s="66">
        <v>21788</v>
      </c>
      <c r="H38" s="66">
        <v>681</v>
      </c>
      <c r="I38" s="66">
        <v>11164</v>
      </c>
      <c r="J38" s="66">
        <v>103</v>
      </c>
      <c r="K38" s="66">
        <v>3150</v>
      </c>
    </row>
    <row r="39" spans="1:11" s="25" customFormat="1" ht="18" customHeight="1">
      <c r="A39" s="23">
        <v>1</v>
      </c>
      <c r="B39" s="23" t="s">
        <v>37</v>
      </c>
      <c r="C39" s="30">
        <v>4240</v>
      </c>
      <c r="D39" s="30">
        <v>1371</v>
      </c>
      <c r="E39" s="30">
        <v>710</v>
      </c>
      <c r="F39" s="30">
        <v>2579</v>
      </c>
      <c r="G39" s="30">
        <v>1079</v>
      </c>
      <c r="H39" s="30">
        <v>0</v>
      </c>
      <c r="I39" s="30">
        <v>473</v>
      </c>
      <c r="J39" s="30">
        <v>1</v>
      </c>
      <c r="K39" s="30">
        <v>52</v>
      </c>
    </row>
    <row r="40" spans="1:11" s="25" customFormat="1" ht="18" customHeight="1">
      <c r="A40" s="23">
        <v>2</v>
      </c>
      <c r="B40" s="23" t="s">
        <v>3</v>
      </c>
      <c r="C40" s="30">
        <v>1145</v>
      </c>
      <c r="D40" s="30">
        <v>274</v>
      </c>
      <c r="E40" s="30">
        <v>138</v>
      </c>
      <c r="F40" s="30">
        <v>472</v>
      </c>
      <c r="G40" s="30">
        <v>354</v>
      </c>
      <c r="H40" s="30">
        <v>86</v>
      </c>
      <c r="I40" s="30">
        <v>298</v>
      </c>
      <c r="J40" s="30">
        <v>11</v>
      </c>
      <c r="K40" s="30">
        <v>63</v>
      </c>
    </row>
    <row r="41" spans="1:11" s="25" customFormat="1" ht="18" customHeight="1">
      <c r="A41" s="23">
        <v>3</v>
      </c>
      <c r="B41" s="23" t="s">
        <v>4</v>
      </c>
      <c r="C41" s="30">
        <v>1091</v>
      </c>
      <c r="D41" s="30">
        <v>319</v>
      </c>
      <c r="E41" s="30">
        <v>188</v>
      </c>
      <c r="F41" s="30">
        <v>375</v>
      </c>
      <c r="G41" s="30">
        <v>339</v>
      </c>
      <c r="H41" s="30">
        <v>77</v>
      </c>
      <c r="I41" s="30">
        <v>235</v>
      </c>
      <c r="J41" s="30">
        <v>7</v>
      </c>
      <c r="K41" s="30">
        <v>52</v>
      </c>
    </row>
    <row r="42" spans="1:11" s="25" customFormat="1" ht="18" customHeight="1">
      <c r="A42" s="23">
        <v>4</v>
      </c>
      <c r="B42" s="23" t="s">
        <v>5</v>
      </c>
      <c r="C42" s="30">
        <v>2508</v>
      </c>
      <c r="D42" s="30">
        <v>550</v>
      </c>
      <c r="E42" s="30">
        <v>264</v>
      </c>
      <c r="F42" s="30">
        <v>1238</v>
      </c>
      <c r="G42" s="30">
        <v>761</v>
      </c>
      <c r="H42" s="30">
        <v>55</v>
      </c>
      <c r="I42" s="30">
        <v>428</v>
      </c>
      <c r="J42" s="30">
        <v>6</v>
      </c>
      <c r="K42" s="30">
        <v>98</v>
      </c>
    </row>
    <row r="43" spans="1:11" s="25" customFormat="1" ht="18" customHeight="1">
      <c r="A43" s="23">
        <v>5</v>
      </c>
      <c r="B43" s="23" t="s">
        <v>6</v>
      </c>
      <c r="C43" s="30">
        <v>2614</v>
      </c>
      <c r="D43" s="30">
        <v>624</v>
      </c>
      <c r="E43" s="30">
        <v>302</v>
      </c>
      <c r="F43" s="30">
        <v>1305</v>
      </c>
      <c r="G43" s="30">
        <v>825</v>
      </c>
      <c r="H43" s="30">
        <v>28</v>
      </c>
      <c r="I43" s="30">
        <v>614</v>
      </c>
      <c r="J43" s="30">
        <v>7</v>
      </c>
      <c r="K43" s="30">
        <v>224</v>
      </c>
    </row>
    <row r="44" spans="1:11" s="25" customFormat="1" ht="18" customHeight="1">
      <c r="A44" s="23">
        <v>6</v>
      </c>
      <c r="B44" s="23" t="s">
        <v>7</v>
      </c>
      <c r="C44" s="30">
        <v>1903</v>
      </c>
      <c r="D44" s="30">
        <v>425</v>
      </c>
      <c r="E44" s="30">
        <v>215</v>
      </c>
      <c r="F44" s="30">
        <v>916</v>
      </c>
      <c r="G44" s="30">
        <v>590</v>
      </c>
      <c r="H44" s="30">
        <v>2</v>
      </c>
      <c r="I44" s="30">
        <v>378</v>
      </c>
      <c r="J44" s="30">
        <v>2</v>
      </c>
      <c r="K44" s="30">
        <v>98</v>
      </c>
    </row>
    <row r="45" spans="1:11" s="25" customFormat="1" ht="18" customHeight="1">
      <c r="A45" s="23">
        <v>7</v>
      </c>
      <c r="B45" s="23" t="s">
        <v>8</v>
      </c>
      <c r="C45" s="30">
        <v>2399</v>
      </c>
      <c r="D45" s="30">
        <v>499</v>
      </c>
      <c r="E45" s="30">
        <v>247</v>
      </c>
      <c r="F45" s="30">
        <v>1105</v>
      </c>
      <c r="G45" s="30">
        <v>817</v>
      </c>
      <c r="H45" s="30">
        <v>33</v>
      </c>
      <c r="I45" s="30">
        <v>423</v>
      </c>
      <c r="J45" s="30">
        <v>4</v>
      </c>
      <c r="K45" s="30">
        <v>102</v>
      </c>
    </row>
    <row r="46" spans="1:11" s="25" customFormat="1" ht="18" customHeight="1">
      <c r="A46" s="23">
        <v>8</v>
      </c>
      <c r="B46" s="23" t="s">
        <v>9</v>
      </c>
      <c r="C46" s="30">
        <v>3841</v>
      </c>
      <c r="D46" s="30">
        <v>763</v>
      </c>
      <c r="E46" s="30">
        <v>355</v>
      </c>
      <c r="F46" s="30">
        <v>1934</v>
      </c>
      <c r="G46" s="30">
        <v>1208</v>
      </c>
      <c r="H46" s="30">
        <v>111</v>
      </c>
      <c r="I46" s="30">
        <v>755</v>
      </c>
      <c r="J46" s="30">
        <v>12</v>
      </c>
      <c r="K46" s="30">
        <v>161</v>
      </c>
    </row>
    <row r="47" spans="1:11" s="25" customFormat="1" ht="18" customHeight="1">
      <c r="A47" s="23">
        <v>9</v>
      </c>
      <c r="B47" s="23" t="s">
        <v>10</v>
      </c>
      <c r="C47" s="30">
        <v>2897</v>
      </c>
      <c r="D47" s="30">
        <v>468</v>
      </c>
      <c r="E47" s="30">
        <v>194</v>
      </c>
      <c r="F47" s="30">
        <v>1600</v>
      </c>
      <c r="G47" s="30">
        <v>983</v>
      </c>
      <c r="H47" s="30">
        <v>1</v>
      </c>
      <c r="I47" s="30">
        <v>370</v>
      </c>
      <c r="J47" s="30">
        <v>2</v>
      </c>
      <c r="K47" s="30">
        <v>146</v>
      </c>
    </row>
    <row r="48" spans="1:11" s="25" customFormat="1" ht="18" customHeight="1">
      <c r="A48" s="23">
        <v>10</v>
      </c>
      <c r="B48" s="23" t="s">
        <v>11</v>
      </c>
      <c r="C48" s="30">
        <v>2708</v>
      </c>
      <c r="D48" s="30">
        <v>910</v>
      </c>
      <c r="E48" s="30">
        <v>478</v>
      </c>
      <c r="F48" s="30">
        <v>1661</v>
      </c>
      <c r="G48" s="30">
        <v>600</v>
      </c>
      <c r="H48" s="30">
        <v>77</v>
      </c>
      <c r="I48" s="30">
        <v>670</v>
      </c>
      <c r="J48" s="30">
        <v>2</v>
      </c>
      <c r="K48" s="30">
        <v>63</v>
      </c>
    </row>
    <row r="49" spans="1:11" s="25" customFormat="1" ht="18" customHeight="1">
      <c r="A49" s="23">
        <v>11</v>
      </c>
      <c r="B49" s="28" t="s">
        <v>12</v>
      </c>
      <c r="C49" s="30">
        <v>2384</v>
      </c>
      <c r="D49" s="30">
        <v>664</v>
      </c>
      <c r="E49" s="30">
        <v>328</v>
      </c>
      <c r="F49" s="30">
        <v>1274</v>
      </c>
      <c r="G49" s="30">
        <v>656</v>
      </c>
      <c r="H49" s="30">
        <v>4</v>
      </c>
      <c r="I49" s="30">
        <v>480</v>
      </c>
      <c r="J49" s="30">
        <v>0</v>
      </c>
      <c r="K49" s="30">
        <v>90</v>
      </c>
    </row>
    <row r="50" spans="1:11" s="27" customFormat="1" ht="18" customHeight="1">
      <c r="A50" s="26">
        <v>12</v>
      </c>
      <c r="B50" s="26" t="s">
        <v>58</v>
      </c>
      <c r="C50" s="30">
        <v>26056</v>
      </c>
      <c r="D50" s="30">
        <v>3319</v>
      </c>
      <c r="E50" s="30">
        <v>1158</v>
      </c>
      <c r="F50" s="30">
        <v>13585</v>
      </c>
      <c r="G50" s="30">
        <v>9417</v>
      </c>
      <c r="H50" s="30">
        <v>73</v>
      </c>
      <c r="I50" s="30">
        <v>3307</v>
      </c>
      <c r="J50" s="30">
        <v>15</v>
      </c>
      <c r="K50" s="30">
        <v>1430</v>
      </c>
    </row>
    <row r="51" spans="1:11" s="25" customFormat="1" ht="18" customHeight="1">
      <c r="A51" s="23">
        <v>13</v>
      </c>
      <c r="B51" s="23" t="s">
        <v>13</v>
      </c>
      <c r="C51" s="30">
        <v>1401</v>
      </c>
      <c r="D51" s="30">
        <v>236</v>
      </c>
      <c r="E51" s="30">
        <v>102</v>
      </c>
      <c r="F51" s="30">
        <v>702</v>
      </c>
      <c r="G51" s="30">
        <v>576</v>
      </c>
      <c r="H51" s="30">
        <v>0</v>
      </c>
      <c r="I51" s="30">
        <v>99</v>
      </c>
      <c r="J51" s="30">
        <v>2</v>
      </c>
      <c r="K51" s="30">
        <v>60</v>
      </c>
    </row>
    <row r="52" spans="1:11" s="25" customFormat="1" ht="18" customHeight="1">
      <c r="A52" s="23">
        <v>14</v>
      </c>
      <c r="B52" s="23" t="s">
        <v>14</v>
      </c>
      <c r="C52" s="30">
        <v>1824</v>
      </c>
      <c r="D52" s="30">
        <v>573</v>
      </c>
      <c r="E52" s="30">
        <v>298</v>
      </c>
      <c r="F52" s="30">
        <v>1106</v>
      </c>
      <c r="G52" s="30">
        <v>465</v>
      </c>
      <c r="H52" s="30">
        <v>19</v>
      </c>
      <c r="I52" s="30">
        <v>526</v>
      </c>
      <c r="J52" s="30">
        <v>13</v>
      </c>
      <c r="K52" s="30">
        <v>81</v>
      </c>
    </row>
    <row r="53" spans="1:11" s="25" customFormat="1" ht="18" customHeight="1">
      <c r="A53" s="23">
        <v>15</v>
      </c>
      <c r="B53" s="23" t="s">
        <v>39</v>
      </c>
      <c r="C53" s="30">
        <v>6676</v>
      </c>
      <c r="D53" s="30">
        <v>1574</v>
      </c>
      <c r="E53" s="30">
        <v>719</v>
      </c>
      <c r="F53" s="30">
        <v>3669</v>
      </c>
      <c r="G53" s="30">
        <v>1883</v>
      </c>
      <c r="H53" s="30">
        <v>6</v>
      </c>
      <c r="I53" s="30">
        <v>1352</v>
      </c>
      <c r="J53" s="30">
        <v>6</v>
      </c>
      <c r="K53" s="30">
        <v>186</v>
      </c>
    </row>
    <row r="54" spans="1:11" s="25" customFormat="1" ht="18" customHeight="1">
      <c r="A54" s="23">
        <v>16</v>
      </c>
      <c r="B54" s="23" t="s">
        <v>15</v>
      </c>
      <c r="C54" s="30">
        <v>1617</v>
      </c>
      <c r="D54" s="30">
        <v>534</v>
      </c>
      <c r="E54" s="30">
        <v>286</v>
      </c>
      <c r="F54" s="30">
        <v>695</v>
      </c>
      <c r="G54" s="30">
        <v>436</v>
      </c>
      <c r="H54" s="30">
        <v>92</v>
      </c>
      <c r="I54" s="30">
        <v>382</v>
      </c>
      <c r="J54" s="30">
        <v>9</v>
      </c>
      <c r="K54" s="30">
        <v>103</v>
      </c>
    </row>
    <row r="55" spans="1:11" s="25" customFormat="1" ht="18" customHeight="1">
      <c r="A55" s="23">
        <v>17</v>
      </c>
      <c r="B55" s="23" t="s">
        <v>16</v>
      </c>
      <c r="C55" s="30">
        <v>2945</v>
      </c>
      <c r="D55" s="30">
        <v>682</v>
      </c>
      <c r="E55" s="30">
        <v>325</v>
      </c>
      <c r="F55" s="30">
        <v>1845</v>
      </c>
      <c r="G55" s="30">
        <v>799</v>
      </c>
      <c r="H55" s="30">
        <v>17</v>
      </c>
      <c r="I55" s="30">
        <v>374</v>
      </c>
      <c r="J55" s="30">
        <v>4</v>
      </c>
      <c r="K55" s="30">
        <v>141</v>
      </c>
    </row>
  </sheetData>
  <mergeCells count="14">
    <mergeCell ref="A1:K1"/>
    <mergeCell ref="A2:K2"/>
    <mergeCell ref="A4:A5"/>
    <mergeCell ref="B4:B5"/>
    <mergeCell ref="C4:C5"/>
    <mergeCell ref="D4:K4"/>
    <mergeCell ref="A3:K3"/>
    <mergeCell ref="A38:B38"/>
    <mergeCell ref="A7:B7"/>
    <mergeCell ref="A8:B8"/>
    <mergeCell ref="A13:B13"/>
    <mergeCell ref="A19:B19"/>
    <mergeCell ref="A24:B24"/>
    <mergeCell ref="A33:B33"/>
  </mergeCells>
  <phoneticPr fontId="8" type="noConversion"/>
  <printOptions horizontalCentered="1" verticalCentered="1"/>
  <pageMargins left="0" right="0" top="0" bottom="0" header="0" footer="0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6"/>
  <sheetViews>
    <sheetView view="pageBreakPreview" zoomScale="80" zoomScaleNormal="75" zoomScaleSheetLayoutView="80" workbookViewId="0">
      <selection activeCell="A2" sqref="A2:R2"/>
    </sheetView>
  </sheetViews>
  <sheetFormatPr defaultColWidth="2.140625" defaultRowHeight="15"/>
  <cols>
    <col min="1" max="1" width="4.140625" style="22" bestFit="1" customWidth="1"/>
    <col min="2" max="2" width="20.5703125" style="22" bestFit="1" customWidth="1"/>
    <col min="3" max="3" width="14.7109375" style="22" customWidth="1"/>
    <col min="4" max="4" width="8.140625" style="22" customWidth="1"/>
    <col min="5" max="5" width="8.5703125" style="22" customWidth="1"/>
    <col min="6" max="6" width="7.5703125" style="22" customWidth="1"/>
    <col min="7" max="7" width="9" style="22" customWidth="1"/>
    <col min="8" max="8" width="9.28515625" style="22" customWidth="1"/>
    <col min="9" max="9" width="7.85546875" style="22" customWidth="1"/>
    <col min="10" max="10" width="12.5703125" style="22" customWidth="1"/>
    <col min="11" max="11" width="8" style="22" bestFit="1" customWidth="1"/>
    <col min="12" max="12" width="9.28515625" style="22" bestFit="1" customWidth="1"/>
    <col min="13" max="13" width="7.7109375" style="22" customWidth="1"/>
    <col min="14" max="14" width="9.140625" style="22" customWidth="1"/>
    <col min="15" max="15" width="11.85546875" style="22" customWidth="1"/>
    <col min="16" max="16" width="12.140625" style="22" customWidth="1"/>
    <col min="17" max="17" width="16.5703125" style="22" customWidth="1"/>
    <col min="18" max="18" width="6.7109375" style="22" bestFit="1" customWidth="1"/>
    <col min="19" max="16384" width="2.140625" style="22"/>
  </cols>
  <sheetData>
    <row r="1" spans="1:18" ht="21.75" customHeight="1">
      <c r="A1" s="116" t="s">
        <v>66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18" ht="21.75" customHeight="1">
      <c r="A2" s="117" t="s">
        <v>168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18" ht="21.7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18" ht="16.5" customHeight="1">
      <c r="A4" s="97" t="s">
        <v>40</v>
      </c>
      <c r="B4" s="98" t="s">
        <v>41</v>
      </c>
      <c r="C4" s="123" t="s">
        <v>43</v>
      </c>
      <c r="D4" s="124" t="s">
        <v>65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18" ht="103.5" customHeight="1">
      <c r="A5" s="97"/>
      <c r="B5" s="98"/>
      <c r="C5" s="123"/>
      <c r="D5" s="18" t="s">
        <v>44</v>
      </c>
      <c r="E5" s="18" t="s">
        <v>79</v>
      </c>
      <c r="F5" s="18" t="s">
        <v>46</v>
      </c>
      <c r="G5" s="18" t="s">
        <v>80</v>
      </c>
      <c r="H5" s="18" t="s">
        <v>81</v>
      </c>
      <c r="I5" s="18" t="s">
        <v>47</v>
      </c>
      <c r="J5" s="18" t="s">
        <v>82</v>
      </c>
      <c r="K5" s="18" t="s">
        <v>138</v>
      </c>
      <c r="L5" s="18" t="s">
        <v>139</v>
      </c>
      <c r="M5" s="18" t="s">
        <v>85</v>
      </c>
      <c r="N5" s="18" t="s">
        <v>78</v>
      </c>
      <c r="O5" s="19" t="s">
        <v>135</v>
      </c>
      <c r="P5" s="19" t="s">
        <v>136</v>
      </c>
      <c r="Q5" s="19" t="s">
        <v>137</v>
      </c>
      <c r="R5" s="19" t="s">
        <v>77</v>
      </c>
    </row>
    <row r="6" spans="1:18" ht="34.5" customHeight="1">
      <c r="A6" s="100" t="s">
        <v>1</v>
      </c>
      <c r="B6" s="100"/>
      <c r="C6" s="46">
        <v>18154</v>
      </c>
      <c r="D6" s="46">
        <v>8370</v>
      </c>
      <c r="E6" s="46">
        <v>8664</v>
      </c>
      <c r="F6" s="46">
        <v>3391</v>
      </c>
      <c r="G6" s="46">
        <v>14993</v>
      </c>
      <c r="H6" s="46">
        <v>684</v>
      </c>
      <c r="I6" s="46">
        <v>3161</v>
      </c>
      <c r="J6" s="46">
        <v>1264</v>
      </c>
      <c r="K6" s="46">
        <v>7027</v>
      </c>
      <c r="L6" s="46">
        <v>4003</v>
      </c>
      <c r="M6" s="46">
        <v>6803</v>
      </c>
      <c r="N6" s="46">
        <v>3729</v>
      </c>
      <c r="O6" s="46">
        <v>308</v>
      </c>
      <c r="P6" s="46">
        <v>2127</v>
      </c>
      <c r="Q6" s="46">
        <v>30</v>
      </c>
      <c r="R6" s="46">
        <v>741</v>
      </c>
    </row>
    <row r="7" spans="1:18" s="20" customFormat="1" ht="21" customHeight="1">
      <c r="A7" s="94" t="s">
        <v>59</v>
      </c>
      <c r="B7" s="94"/>
      <c r="C7" s="66">
        <v>1661</v>
      </c>
      <c r="D7" s="66">
        <v>804</v>
      </c>
      <c r="E7" s="66">
        <v>992</v>
      </c>
      <c r="F7" s="66">
        <v>372</v>
      </c>
      <c r="G7" s="66">
        <v>1371</v>
      </c>
      <c r="H7" s="66">
        <v>58</v>
      </c>
      <c r="I7" s="66">
        <v>290</v>
      </c>
      <c r="J7" s="66">
        <v>147</v>
      </c>
      <c r="K7" s="66">
        <v>733</v>
      </c>
      <c r="L7" s="66">
        <v>446</v>
      </c>
      <c r="M7" s="66">
        <v>571</v>
      </c>
      <c r="N7" s="66">
        <v>321</v>
      </c>
      <c r="O7" s="66">
        <v>19</v>
      </c>
      <c r="P7" s="66">
        <v>147</v>
      </c>
      <c r="Q7" s="66">
        <v>2</v>
      </c>
      <c r="R7" s="66">
        <v>61</v>
      </c>
    </row>
    <row r="8" spans="1:18" s="25" customFormat="1" ht="18" customHeight="1">
      <c r="A8" s="23">
        <v>1</v>
      </c>
      <c r="B8" s="23" t="s">
        <v>33</v>
      </c>
      <c r="C8" s="24">
        <v>498</v>
      </c>
      <c r="D8" s="24">
        <v>218</v>
      </c>
      <c r="E8" s="24">
        <v>233</v>
      </c>
      <c r="F8" s="24">
        <v>106</v>
      </c>
      <c r="G8" s="24">
        <v>450</v>
      </c>
      <c r="H8" s="24">
        <v>23</v>
      </c>
      <c r="I8" s="24">
        <v>48</v>
      </c>
      <c r="J8" s="24">
        <v>17</v>
      </c>
      <c r="K8" s="24">
        <v>145</v>
      </c>
      <c r="L8" s="24">
        <v>74</v>
      </c>
      <c r="M8" s="24">
        <v>192</v>
      </c>
      <c r="N8" s="24">
        <v>127</v>
      </c>
      <c r="O8" s="24">
        <v>0</v>
      </c>
      <c r="P8" s="24">
        <v>40</v>
      </c>
      <c r="Q8" s="24">
        <v>0</v>
      </c>
      <c r="R8" s="24">
        <v>22</v>
      </c>
    </row>
    <row r="9" spans="1:18" s="25" customFormat="1" ht="18" customHeight="1">
      <c r="A9" s="23">
        <v>2</v>
      </c>
      <c r="B9" s="23" t="s">
        <v>34</v>
      </c>
      <c r="C9" s="24">
        <v>412</v>
      </c>
      <c r="D9" s="24">
        <v>204</v>
      </c>
      <c r="E9" s="24">
        <v>232</v>
      </c>
      <c r="F9" s="24">
        <v>100</v>
      </c>
      <c r="G9" s="24">
        <v>335</v>
      </c>
      <c r="H9" s="24">
        <v>3</v>
      </c>
      <c r="I9" s="24">
        <v>77</v>
      </c>
      <c r="J9" s="24">
        <v>69</v>
      </c>
      <c r="K9" s="24">
        <v>207</v>
      </c>
      <c r="L9" s="24">
        <v>131</v>
      </c>
      <c r="M9" s="24">
        <v>78</v>
      </c>
      <c r="N9" s="24">
        <v>70</v>
      </c>
      <c r="O9" s="24">
        <v>0</v>
      </c>
      <c r="P9" s="24">
        <v>34</v>
      </c>
      <c r="Q9" s="24">
        <v>0</v>
      </c>
      <c r="R9" s="24">
        <v>17</v>
      </c>
    </row>
    <row r="10" spans="1:18" s="25" customFormat="1" ht="18" customHeight="1">
      <c r="A10" s="23">
        <v>3</v>
      </c>
      <c r="B10" s="23" t="s">
        <v>35</v>
      </c>
      <c r="C10" s="24">
        <v>420</v>
      </c>
      <c r="D10" s="24">
        <v>193</v>
      </c>
      <c r="E10" s="24">
        <v>291</v>
      </c>
      <c r="F10" s="24">
        <v>95</v>
      </c>
      <c r="G10" s="24">
        <v>334</v>
      </c>
      <c r="H10" s="24">
        <v>16</v>
      </c>
      <c r="I10" s="24">
        <v>86</v>
      </c>
      <c r="J10" s="24">
        <v>28</v>
      </c>
      <c r="K10" s="24">
        <v>211</v>
      </c>
      <c r="L10" s="24">
        <v>136</v>
      </c>
      <c r="M10" s="24">
        <v>145</v>
      </c>
      <c r="N10" s="24">
        <v>74</v>
      </c>
      <c r="O10" s="24">
        <v>0</v>
      </c>
      <c r="P10" s="24">
        <v>36</v>
      </c>
      <c r="Q10" s="24">
        <v>0</v>
      </c>
      <c r="R10" s="24">
        <v>14</v>
      </c>
    </row>
    <row r="11" spans="1:18" s="25" customFormat="1" ht="18" customHeight="1">
      <c r="A11" s="23">
        <v>4</v>
      </c>
      <c r="B11" s="23" t="s">
        <v>36</v>
      </c>
      <c r="C11" s="24">
        <v>331</v>
      </c>
      <c r="D11" s="24">
        <v>189</v>
      </c>
      <c r="E11" s="24">
        <v>236</v>
      </c>
      <c r="F11" s="24">
        <v>71</v>
      </c>
      <c r="G11" s="24">
        <v>252</v>
      </c>
      <c r="H11" s="24">
        <v>16</v>
      </c>
      <c r="I11" s="24">
        <v>79</v>
      </c>
      <c r="J11" s="24">
        <v>33</v>
      </c>
      <c r="K11" s="24">
        <v>170</v>
      </c>
      <c r="L11" s="24">
        <v>105</v>
      </c>
      <c r="M11" s="24">
        <v>156</v>
      </c>
      <c r="N11" s="24">
        <v>50</v>
      </c>
      <c r="O11" s="24">
        <v>19</v>
      </c>
      <c r="P11" s="24">
        <v>37</v>
      </c>
      <c r="Q11" s="24">
        <v>2</v>
      </c>
      <c r="R11" s="24">
        <v>8</v>
      </c>
    </row>
    <row r="12" spans="1:18" s="21" customFormat="1" ht="21" customHeight="1">
      <c r="A12" s="94" t="s">
        <v>60</v>
      </c>
      <c r="B12" s="94"/>
      <c r="C12" s="66">
        <v>1572</v>
      </c>
      <c r="D12" s="66">
        <v>792</v>
      </c>
      <c r="E12" s="66">
        <v>977</v>
      </c>
      <c r="F12" s="66">
        <v>213</v>
      </c>
      <c r="G12" s="66">
        <v>1235</v>
      </c>
      <c r="H12" s="66">
        <v>67</v>
      </c>
      <c r="I12" s="66">
        <v>337</v>
      </c>
      <c r="J12" s="66">
        <v>123</v>
      </c>
      <c r="K12" s="66">
        <v>674</v>
      </c>
      <c r="L12" s="66">
        <v>428</v>
      </c>
      <c r="M12" s="66">
        <v>715</v>
      </c>
      <c r="N12" s="66">
        <v>276</v>
      </c>
      <c r="O12" s="66">
        <v>1</v>
      </c>
      <c r="P12" s="66">
        <v>200</v>
      </c>
      <c r="Q12" s="66">
        <v>5</v>
      </c>
      <c r="R12" s="66">
        <v>63</v>
      </c>
    </row>
    <row r="13" spans="1:18" s="25" customFormat="1" ht="18" customHeight="1">
      <c r="A13" s="23">
        <v>1</v>
      </c>
      <c r="B13" s="23" t="s">
        <v>26</v>
      </c>
      <c r="C13" s="24">
        <v>293</v>
      </c>
      <c r="D13" s="24">
        <v>139</v>
      </c>
      <c r="E13" s="24">
        <v>196</v>
      </c>
      <c r="F13" s="24">
        <v>52</v>
      </c>
      <c r="G13" s="24">
        <v>235</v>
      </c>
      <c r="H13" s="24">
        <v>28</v>
      </c>
      <c r="I13" s="24">
        <v>58</v>
      </c>
      <c r="J13" s="24">
        <v>15</v>
      </c>
      <c r="K13" s="24">
        <v>104</v>
      </c>
      <c r="L13" s="24">
        <v>67</v>
      </c>
      <c r="M13" s="24">
        <v>165</v>
      </c>
      <c r="N13" s="24">
        <v>74</v>
      </c>
      <c r="O13" s="24">
        <v>0</v>
      </c>
      <c r="P13" s="24">
        <v>33</v>
      </c>
      <c r="Q13" s="24">
        <v>0</v>
      </c>
      <c r="R13" s="24">
        <v>9</v>
      </c>
    </row>
    <row r="14" spans="1:18" s="27" customFormat="1" ht="18" customHeight="1">
      <c r="A14" s="26">
        <v>2</v>
      </c>
      <c r="B14" s="26" t="s">
        <v>53</v>
      </c>
      <c r="C14" s="24">
        <v>195</v>
      </c>
      <c r="D14" s="24">
        <v>92</v>
      </c>
      <c r="E14" s="24">
        <v>0</v>
      </c>
      <c r="F14" s="24">
        <v>29</v>
      </c>
      <c r="G14" s="24">
        <v>161</v>
      </c>
      <c r="H14" s="24">
        <v>12</v>
      </c>
      <c r="I14" s="24">
        <v>34</v>
      </c>
      <c r="J14" s="24">
        <v>17</v>
      </c>
      <c r="K14" s="24">
        <v>69</v>
      </c>
      <c r="L14" s="24">
        <v>41</v>
      </c>
      <c r="M14" s="24">
        <v>99</v>
      </c>
      <c r="N14" s="24">
        <v>44</v>
      </c>
      <c r="O14" s="24">
        <v>0</v>
      </c>
      <c r="P14" s="24">
        <v>19</v>
      </c>
      <c r="Q14" s="24">
        <v>1</v>
      </c>
      <c r="R14" s="24">
        <v>6</v>
      </c>
    </row>
    <row r="15" spans="1:18" s="25" customFormat="1" ht="18" customHeight="1">
      <c r="A15" s="23">
        <v>3</v>
      </c>
      <c r="B15" s="23" t="s">
        <v>27</v>
      </c>
      <c r="C15" s="24">
        <v>328</v>
      </c>
      <c r="D15" s="24">
        <v>147</v>
      </c>
      <c r="E15" s="24">
        <v>316</v>
      </c>
      <c r="F15" s="24">
        <v>50</v>
      </c>
      <c r="G15" s="24">
        <v>272</v>
      </c>
      <c r="H15" s="24">
        <v>8</v>
      </c>
      <c r="I15" s="24">
        <v>56</v>
      </c>
      <c r="J15" s="24">
        <v>24</v>
      </c>
      <c r="K15" s="24">
        <v>126</v>
      </c>
      <c r="L15" s="24">
        <v>79</v>
      </c>
      <c r="M15" s="24">
        <v>147</v>
      </c>
      <c r="N15" s="24">
        <v>58</v>
      </c>
      <c r="O15" s="24">
        <v>0</v>
      </c>
      <c r="P15" s="24">
        <v>39</v>
      </c>
      <c r="Q15" s="24">
        <v>2</v>
      </c>
      <c r="R15" s="24">
        <v>8</v>
      </c>
    </row>
    <row r="16" spans="1:18" s="25" customFormat="1" ht="18" customHeight="1">
      <c r="A16" s="23">
        <v>4</v>
      </c>
      <c r="B16" s="23" t="s">
        <v>28</v>
      </c>
      <c r="C16" s="24">
        <v>463</v>
      </c>
      <c r="D16" s="24">
        <v>253</v>
      </c>
      <c r="E16" s="24">
        <v>289</v>
      </c>
      <c r="F16" s="24">
        <v>42</v>
      </c>
      <c r="G16" s="24">
        <v>341</v>
      </c>
      <c r="H16" s="24">
        <v>5</v>
      </c>
      <c r="I16" s="24">
        <v>122</v>
      </c>
      <c r="J16" s="24">
        <v>51</v>
      </c>
      <c r="K16" s="24">
        <v>268</v>
      </c>
      <c r="L16" s="24">
        <v>184</v>
      </c>
      <c r="M16" s="24">
        <v>149</v>
      </c>
      <c r="N16" s="24">
        <v>42</v>
      </c>
      <c r="O16" s="24">
        <v>1</v>
      </c>
      <c r="P16" s="24">
        <v>54</v>
      </c>
      <c r="Q16" s="24">
        <v>2</v>
      </c>
      <c r="R16" s="24">
        <v>21</v>
      </c>
    </row>
    <row r="17" spans="1:18" s="25" customFormat="1" ht="18" customHeight="1">
      <c r="A17" s="23">
        <v>5</v>
      </c>
      <c r="B17" s="23" t="s">
        <v>29</v>
      </c>
      <c r="C17" s="24">
        <v>293</v>
      </c>
      <c r="D17" s="24">
        <v>161</v>
      </c>
      <c r="E17" s="24">
        <v>176</v>
      </c>
      <c r="F17" s="24">
        <v>40</v>
      </c>
      <c r="G17" s="24">
        <v>226</v>
      </c>
      <c r="H17" s="24">
        <v>14</v>
      </c>
      <c r="I17" s="24">
        <v>67</v>
      </c>
      <c r="J17" s="24">
        <v>16</v>
      </c>
      <c r="K17" s="24">
        <v>107</v>
      </c>
      <c r="L17" s="24">
        <v>57</v>
      </c>
      <c r="M17" s="24">
        <v>155</v>
      </c>
      <c r="N17" s="24">
        <v>58</v>
      </c>
      <c r="O17" s="24">
        <v>0</v>
      </c>
      <c r="P17" s="24">
        <v>55</v>
      </c>
      <c r="Q17" s="24">
        <v>0</v>
      </c>
      <c r="R17" s="24">
        <v>19</v>
      </c>
    </row>
    <row r="18" spans="1:18" s="21" customFormat="1" ht="21" customHeight="1">
      <c r="A18" s="94" t="s">
        <v>61</v>
      </c>
      <c r="B18" s="94"/>
      <c r="C18" s="66">
        <v>1896</v>
      </c>
      <c r="D18" s="66">
        <v>911</v>
      </c>
      <c r="E18" s="66">
        <v>1043</v>
      </c>
      <c r="F18" s="66">
        <v>370</v>
      </c>
      <c r="G18" s="66">
        <v>1645</v>
      </c>
      <c r="H18" s="66">
        <v>45</v>
      </c>
      <c r="I18" s="66">
        <v>251</v>
      </c>
      <c r="J18" s="66">
        <v>112</v>
      </c>
      <c r="K18" s="66">
        <v>770</v>
      </c>
      <c r="L18" s="66">
        <v>437</v>
      </c>
      <c r="M18" s="66">
        <v>749</v>
      </c>
      <c r="N18" s="66">
        <v>358</v>
      </c>
      <c r="O18" s="66">
        <v>41</v>
      </c>
      <c r="P18" s="66">
        <v>214</v>
      </c>
      <c r="Q18" s="66">
        <v>2</v>
      </c>
      <c r="R18" s="66">
        <v>85</v>
      </c>
    </row>
    <row r="19" spans="1:18" s="25" customFormat="1" ht="18" customHeight="1">
      <c r="A19" s="23">
        <v>1</v>
      </c>
      <c r="B19" s="23" t="s">
        <v>30</v>
      </c>
      <c r="C19" s="24">
        <v>318</v>
      </c>
      <c r="D19" s="24">
        <v>129</v>
      </c>
      <c r="E19" s="24">
        <v>167</v>
      </c>
      <c r="F19" s="24">
        <v>71</v>
      </c>
      <c r="G19" s="24">
        <v>264</v>
      </c>
      <c r="H19" s="24">
        <v>9</v>
      </c>
      <c r="I19" s="24">
        <v>54</v>
      </c>
      <c r="J19" s="24">
        <v>21</v>
      </c>
      <c r="K19" s="24">
        <v>126</v>
      </c>
      <c r="L19" s="24">
        <v>73</v>
      </c>
      <c r="M19" s="24">
        <v>155</v>
      </c>
      <c r="N19" s="24">
        <v>72</v>
      </c>
      <c r="O19" s="24">
        <v>27</v>
      </c>
      <c r="P19" s="24">
        <v>25</v>
      </c>
      <c r="Q19" s="24">
        <v>0</v>
      </c>
      <c r="R19" s="24">
        <v>12</v>
      </c>
    </row>
    <row r="20" spans="1:18" s="27" customFormat="1" ht="18" customHeight="1">
      <c r="A20" s="26">
        <v>2</v>
      </c>
      <c r="B20" s="26" t="s">
        <v>54</v>
      </c>
      <c r="C20" s="24">
        <v>547</v>
      </c>
      <c r="D20" s="24">
        <v>275</v>
      </c>
      <c r="E20" s="24">
        <v>0</v>
      </c>
      <c r="F20" s="24">
        <v>108</v>
      </c>
      <c r="G20" s="24">
        <v>479</v>
      </c>
      <c r="H20" s="24">
        <v>1</v>
      </c>
      <c r="I20" s="24">
        <v>68</v>
      </c>
      <c r="J20" s="24">
        <v>27</v>
      </c>
      <c r="K20" s="24">
        <v>230</v>
      </c>
      <c r="L20" s="24">
        <v>128</v>
      </c>
      <c r="M20" s="24">
        <v>169</v>
      </c>
      <c r="N20" s="24">
        <v>119</v>
      </c>
      <c r="O20" s="24">
        <v>7</v>
      </c>
      <c r="P20" s="24">
        <v>53</v>
      </c>
      <c r="Q20" s="24">
        <v>0</v>
      </c>
      <c r="R20" s="24">
        <v>33</v>
      </c>
    </row>
    <row r="21" spans="1:18" s="25" customFormat="1" ht="18" customHeight="1">
      <c r="A21" s="23">
        <v>3</v>
      </c>
      <c r="B21" s="23" t="s">
        <v>31</v>
      </c>
      <c r="C21" s="24">
        <v>674</v>
      </c>
      <c r="D21" s="24">
        <v>360</v>
      </c>
      <c r="E21" s="24">
        <v>617</v>
      </c>
      <c r="F21" s="24">
        <v>123</v>
      </c>
      <c r="G21" s="24">
        <v>587</v>
      </c>
      <c r="H21" s="24">
        <v>26</v>
      </c>
      <c r="I21" s="24">
        <v>87</v>
      </c>
      <c r="J21" s="24">
        <v>53</v>
      </c>
      <c r="K21" s="24">
        <v>268</v>
      </c>
      <c r="L21" s="24">
        <v>157</v>
      </c>
      <c r="M21" s="24">
        <v>250</v>
      </c>
      <c r="N21" s="24">
        <v>113</v>
      </c>
      <c r="O21" s="24">
        <v>7</v>
      </c>
      <c r="P21" s="24">
        <v>96</v>
      </c>
      <c r="Q21" s="24">
        <v>2</v>
      </c>
      <c r="R21" s="24">
        <v>20</v>
      </c>
    </row>
    <row r="22" spans="1:18" s="25" customFormat="1" ht="18" customHeight="1">
      <c r="A22" s="23">
        <v>4</v>
      </c>
      <c r="B22" s="23" t="s">
        <v>32</v>
      </c>
      <c r="C22" s="24">
        <v>357</v>
      </c>
      <c r="D22" s="24">
        <v>147</v>
      </c>
      <c r="E22" s="24">
        <v>259</v>
      </c>
      <c r="F22" s="24">
        <v>68</v>
      </c>
      <c r="G22" s="24">
        <v>315</v>
      </c>
      <c r="H22" s="24">
        <v>9</v>
      </c>
      <c r="I22" s="24">
        <v>42</v>
      </c>
      <c r="J22" s="24">
        <v>11</v>
      </c>
      <c r="K22" s="24">
        <v>146</v>
      </c>
      <c r="L22" s="24">
        <v>79</v>
      </c>
      <c r="M22" s="24">
        <v>175</v>
      </c>
      <c r="N22" s="24">
        <v>54</v>
      </c>
      <c r="O22" s="24">
        <v>0</v>
      </c>
      <c r="P22" s="24">
        <v>40</v>
      </c>
      <c r="Q22" s="24">
        <v>0</v>
      </c>
      <c r="R22" s="24">
        <v>20</v>
      </c>
    </row>
    <row r="23" spans="1:18" s="21" customFormat="1" ht="21" customHeight="1">
      <c r="A23" s="94" t="s">
        <v>62</v>
      </c>
      <c r="B23" s="94"/>
      <c r="C23" s="66">
        <v>4015</v>
      </c>
      <c r="D23" s="66">
        <v>1782</v>
      </c>
      <c r="E23" s="66">
        <v>2267</v>
      </c>
      <c r="F23" s="66">
        <v>813</v>
      </c>
      <c r="G23" s="66">
        <v>3247</v>
      </c>
      <c r="H23" s="66">
        <v>121</v>
      </c>
      <c r="I23" s="66">
        <v>768</v>
      </c>
      <c r="J23" s="66">
        <v>255</v>
      </c>
      <c r="K23" s="66">
        <v>1596</v>
      </c>
      <c r="L23" s="66">
        <v>952</v>
      </c>
      <c r="M23" s="66">
        <v>1684</v>
      </c>
      <c r="N23" s="66">
        <v>856</v>
      </c>
      <c r="O23" s="66">
        <v>65</v>
      </c>
      <c r="P23" s="66">
        <v>453</v>
      </c>
      <c r="Q23" s="66">
        <v>5</v>
      </c>
      <c r="R23" s="66">
        <v>156</v>
      </c>
    </row>
    <row r="24" spans="1:18" s="25" customFormat="1" ht="18" customHeight="1">
      <c r="A24" s="23">
        <v>1</v>
      </c>
      <c r="B24" s="23" t="s">
        <v>17</v>
      </c>
      <c r="C24" s="24">
        <v>232</v>
      </c>
      <c r="D24" s="24">
        <v>117</v>
      </c>
      <c r="E24" s="24">
        <v>164</v>
      </c>
      <c r="F24" s="24">
        <v>29</v>
      </c>
      <c r="G24" s="24">
        <v>201</v>
      </c>
      <c r="H24" s="24">
        <v>6</v>
      </c>
      <c r="I24" s="24">
        <v>31</v>
      </c>
      <c r="J24" s="24">
        <v>28</v>
      </c>
      <c r="K24" s="24">
        <v>131</v>
      </c>
      <c r="L24" s="24">
        <v>102</v>
      </c>
      <c r="M24" s="24">
        <v>51</v>
      </c>
      <c r="N24" s="24">
        <v>43</v>
      </c>
      <c r="O24" s="24">
        <v>0</v>
      </c>
      <c r="P24" s="24">
        <v>12</v>
      </c>
      <c r="Q24" s="24">
        <v>0</v>
      </c>
      <c r="R24" s="24">
        <v>3</v>
      </c>
    </row>
    <row r="25" spans="1:18" s="25" customFormat="1" ht="18" customHeight="1">
      <c r="A25" s="23">
        <v>2</v>
      </c>
      <c r="B25" s="23" t="s">
        <v>18</v>
      </c>
      <c r="C25" s="24">
        <v>413</v>
      </c>
      <c r="D25" s="24">
        <v>210</v>
      </c>
      <c r="E25" s="24">
        <v>295</v>
      </c>
      <c r="F25" s="24">
        <v>58</v>
      </c>
      <c r="G25" s="24">
        <v>332</v>
      </c>
      <c r="H25" s="24">
        <v>16</v>
      </c>
      <c r="I25" s="24">
        <v>81</v>
      </c>
      <c r="J25" s="24">
        <v>40</v>
      </c>
      <c r="K25" s="24">
        <v>191</v>
      </c>
      <c r="L25" s="24">
        <v>114</v>
      </c>
      <c r="M25" s="24">
        <v>186</v>
      </c>
      <c r="N25" s="24">
        <v>76</v>
      </c>
      <c r="O25" s="24">
        <v>8</v>
      </c>
      <c r="P25" s="24">
        <v>52</v>
      </c>
      <c r="Q25" s="24">
        <v>0</v>
      </c>
      <c r="R25" s="24">
        <v>13</v>
      </c>
    </row>
    <row r="26" spans="1:18" s="25" customFormat="1" ht="18" customHeight="1">
      <c r="A26" s="23">
        <v>3</v>
      </c>
      <c r="B26" s="23" t="s">
        <v>19</v>
      </c>
      <c r="C26" s="24">
        <v>207</v>
      </c>
      <c r="D26" s="24">
        <v>80</v>
      </c>
      <c r="E26" s="24">
        <v>178</v>
      </c>
      <c r="F26" s="24">
        <v>33</v>
      </c>
      <c r="G26" s="24">
        <v>179</v>
      </c>
      <c r="H26" s="24">
        <v>0</v>
      </c>
      <c r="I26" s="24">
        <v>28</v>
      </c>
      <c r="J26" s="24">
        <v>11</v>
      </c>
      <c r="K26" s="24">
        <v>88</v>
      </c>
      <c r="L26" s="24">
        <v>51</v>
      </c>
      <c r="M26" s="24">
        <v>71</v>
      </c>
      <c r="N26" s="24">
        <v>37</v>
      </c>
      <c r="O26" s="24">
        <v>12</v>
      </c>
      <c r="P26" s="24">
        <v>18</v>
      </c>
      <c r="Q26" s="24">
        <v>0</v>
      </c>
      <c r="R26" s="24">
        <v>6</v>
      </c>
    </row>
    <row r="27" spans="1:18" s="25" customFormat="1" ht="18" customHeight="1">
      <c r="A27" s="23">
        <v>4</v>
      </c>
      <c r="B27" s="23" t="s">
        <v>20</v>
      </c>
      <c r="C27" s="24">
        <v>409</v>
      </c>
      <c r="D27" s="24">
        <v>193</v>
      </c>
      <c r="E27" s="24">
        <v>342</v>
      </c>
      <c r="F27" s="24">
        <v>103</v>
      </c>
      <c r="G27" s="24">
        <v>307</v>
      </c>
      <c r="H27" s="24">
        <v>17</v>
      </c>
      <c r="I27" s="24">
        <v>102</v>
      </c>
      <c r="J27" s="24">
        <v>28</v>
      </c>
      <c r="K27" s="24">
        <v>199</v>
      </c>
      <c r="L27" s="24">
        <v>119</v>
      </c>
      <c r="M27" s="24">
        <v>155</v>
      </c>
      <c r="N27" s="24">
        <v>85</v>
      </c>
      <c r="O27" s="24">
        <v>0</v>
      </c>
      <c r="P27" s="24">
        <v>37</v>
      </c>
      <c r="Q27" s="24">
        <v>0</v>
      </c>
      <c r="R27" s="24">
        <v>9</v>
      </c>
    </row>
    <row r="28" spans="1:18" s="27" customFormat="1" ht="18" customHeight="1">
      <c r="A28" s="26">
        <v>5</v>
      </c>
      <c r="B28" s="26" t="s">
        <v>55</v>
      </c>
      <c r="C28" s="24">
        <v>1114</v>
      </c>
      <c r="D28" s="24">
        <v>491</v>
      </c>
      <c r="E28" s="24">
        <v>0</v>
      </c>
      <c r="F28" s="24">
        <v>210</v>
      </c>
      <c r="G28" s="24">
        <v>885</v>
      </c>
      <c r="H28" s="24">
        <v>44</v>
      </c>
      <c r="I28" s="24">
        <v>229</v>
      </c>
      <c r="J28" s="24">
        <v>54</v>
      </c>
      <c r="K28" s="24">
        <v>317</v>
      </c>
      <c r="L28" s="24">
        <v>155</v>
      </c>
      <c r="M28" s="24">
        <v>535</v>
      </c>
      <c r="N28" s="24">
        <v>295</v>
      </c>
      <c r="O28" s="24">
        <v>22</v>
      </c>
      <c r="P28" s="24">
        <v>144</v>
      </c>
      <c r="Q28" s="24">
        <v>1</v>
      </c>
      <c r="R28" s="24">
        <v>78</v>
      </c>
    </row>
    <row r="29" spans="1:18" s="25" customFormat="1" ht="18" customHeight="1">
      <c r="A29" s="23">
        <v>6</v>
      </c>
      <c r="B29" s="23" t="s">
        <v>21</v>
      </c>
      <c r="C29" s="24">
        <v>967</v>
      </c>
      <c r="D29" s="24">
        <v>387</v>
      </c>
      <c r="E29" s="24">
        <v>759</v>
      </c>
      <c r="F29" s="24">
        <v>231</v>
      </c>
      <c r="G29" s="24">
        <v>798</v>
      </c>
      <c r="H29" s="24">
        <v>25</v>
      </c>
      <c r="I29" s="24">
        <v>169</v>
      </c>
      <c r="J29" s="24">
        <v>51</v>
      </c>
      <c r="K29" s="24">
        <v>371</v>
      </c>
      <c r="L29" s="24">
        <v>216</v>
      </c>
      <c r="M29" s="24">
        <v>423</v>
      </c>
      <c r="N29" s="24">
        <v>185</v>
      </c>
      <c r="O29" s="24">
        <v>0</v>
      </c>
      <c r="P29" s="24">
        <v>112</v>
      </c>
      <c r="Q29" s="24">
        <v>1</v>
      </c>
      <c r="R29" s="24">
        <v>31</v>
      </c>
    </row>
    <row r="30" spans="1:18" s="25" customFormat="1" ht="18" customHeight="1">
      <c r="A30" s="23">
        <v>7</v>
      </c>
      <c r="B30" s="23" t="s">
        <v>22</v>
      </c>
      <c r="C30" s="24">
        <v>386</v>
      </c>
      <c r="D30" s="24">
        <v>195</v>
      </c>
      <c r="E30" s="24">
        <v>286</v>
      </c>
      <c r="F30" s="24">
        <v>84</v>
      </c>
      <c r="G30" s="24">
        <v>321</v>
      </c>
      <c r="H30" s="24">
        <v>8</v>
      </c>
      <c r="I30" s="24">
        <v>65</v>
      </c>
      <c r="J30" s="24">
        <v>17</v>
      </c>
      <c r="K30" s="24">
        <v>157</v>
      </c>
      <c r="L30" s="24">
        <v>94</v>
      </c>
      <c r="M30" s="24">
        <v>173</v>
      </c>
      <c r="N30" s="24">
        <v>87</v>
      </c>
      <c r="O30" s="24">
        <v>0</v>
      </c>
      <c r="P30" s="24">
        <v>37</v>
      </c>
      <c r="Q30" s="24">
        <v>0</v>
      </c>
      <c r="R30" s="24">
        <v>11</v>
      </c>
    </row>
    <row r="31" spans="1:18" s="25" customFormat="1" ht="18" customHeight="1">
      <c r="A31" s="23">
        <v>8</v>
      </c>
      <c r="B31" s="23" t="s">
        <v>23</v>
      </c>
      <c r="C31" s="24">
        <v>287</v>
      </c>
      <c r="D31" s="24">
        <v>109</v>
      </c>
      <c r="E31" s="24">
        <v>243</v>
      </c>
      <c r="F31" s="24">
        <v>65</v>
      </c>
      <c r="G31" s="24">
        <v>224</v>
      </c>
      <c r="H31" s="24">
        <v>5</v>
      </c>
      <c r="I31" s="24">
        <v>63</v>
      </c>
      <c r="J31" s="24">
        <v>26</v>
      </c>
      <c r="K31" s="24">
        <v>142</v>
      </c>
      <c r="L31" s="24">
        <v>101</v>
      </c>
      <c r="M31" s="24">
        <v>90</v>
      </c>
      <c r="N31" s="24">
        <v>48</v>
      </c>
      <c r="O31" s="24">
        <v>23</v>
      </c>
      <c r="P31" s="24">
        <v>41</v>
      </c>
      <c r="Q31" s="24">
        <v>3</v>
      </c>
      <c r="R31" s="24">
        <v>5</v>
      </c>
    </row>
    <row r="32" spans="1:18" s="21" customFormat="1" ht="21" customHeight="1">
      <c r="A32" s="94" t="s">
        <v>63</v>
      </c>
      <c r="B32" s="94"/>
      <c r="C32" s="66">
        <v>913</v>
      </c>
      <c r="D32" s="66">
        <v>366</v>
      </c>
      <c r="E32" s="66">
        <v>529</v>
      </c>
      <c r="F32" s="66">
        <v>194</v>
      </c>
      <c r="G32" s="66">
        <v>772</v>
      </c>
      <c r="H32" s="66">
        <v>51</v>
      </c>
      <c r="I32" s="66">
        <v>141</v>
      </c>
      <c r="J32" s="66">
        <v>69</v>
      </c>
      <c r="K32" s="66">
        <v>343</v>
      </c>
      <c r="L32" s="66">
        <v>175</v>
      </c>
      <c r="M32" s="66">
        <v>304</v>
      </c>
      <c r="N32" s="66">
        <v>188</v>
      </c>
      <c r="O32" s="66">
        <v>16</v>
      </c>
      <c r="P32" s="66">
        <v>152</v>
      </c>
      <c r="Q32" s="66">
        <v>6</v>
      </c>
      <c r="R32" s="66">
        <v>40</v>
      </c>
    </row>
    <row r="33" spans="1:18" s="25" customFormat="1" ht="18" customHeight="1">
      <c r="A33" s="23">
        <v>1</v>
      </c>
      <c r="B33" s="23" t="s">
        <v>24</v>
      </c>
      <c r="C33" s="24">
        <v>164</v>
      </c>
      <c r="D33" s="24">
        <v>67</v>
      </c>
      <c r="E33" s="24">
        <v>122</v>
      </c>
      <c r="F33" s="24">
        <v>24</v>
      </c>
      <c r="G33" s="24">
        <v>130</v>
      </c>
      <c r="H33" s="24">
        <v>11</v>
      </c>
      <c r="I33" s="24">
        <v>34</v>
      </c>
      <c r="J33" s="24">
        <v>12</v>
      </c>
      <c r="K33" s="24">
        <v>81</v>
      </c>
      <c r="L33" s="24">
        <v>45</v>
      </c>
      <c r="M33" s="24">
        <v>42</v>
      </c>
      <c r="N33" s="24">
        <v>25</v>
      </c>
      <c r="O33" s="24">
        <v>7</v>
      </c>
      <c r="P33" s="24">
        <v>30</v>
      </c>
      <c r="Q33" s="24">
        <v>0</v>
      </c>
      <c r="R33" s="24">
        <v>5</v>
      </c>
    </row>
    <row r="34" spans="1:18" s="27" customFormat="1" ht="18" customHeight="1">
      <c r="A34" s="26">
        <v>2</v>
      </c>
      <c r="B34" s="26" t="s">
        <v>56</v>
      </c>
      <c r="C34" s="24">
        <v>198</v>
      </c>
      <c r="D34" s="24">
        <v>81</v>
      </c>
      <c r="E34" s="24">
        <v>0</v>
      </c>
      <c r="F34" s="24">
        <v>60</v>
      </c>
      <c r="G34" s="24">
        <v>178</v>
      </c>
      <c r="H34" s="24">
        <v>17</v>
      </c>
      <c r="I34" s="24">
        <v>20</v>
      </c>
      <c r="J34" s="24">
        <v>15</v>
      </c>
      <c r="K34" s="24">
        <v>63</v>
      </c>
      <c r="L34" s="24">
        <v>26</v>
      </c>
      <c r="M34" s="24">
        <v>54</v>
      </c>
      <c r="N34" s="24">
        <v>42</v>
      </c>
      <c r="O34" s="24">
        <v>4</v>
      </c>
      <c r="P34" s="24">
        <v>31</v>
      </c>
      <c r="Q34" s="24">
        <v>4</v>
      </c>
      <c r="R34" s="24">
        <v>14</v>
      </c>
    </row>
    <row r="35" spans="1:18" s="25" customFormat="1" ht="18" customHeight="1">
      <c r="A35" s="23">
        <v>3</v>
      </c>
      <c r="B35" s="23" t="s">
        <v>70</v>
      </c>
      <c r="C35" s="24">
        <v>282</v>
      </c>
      <c r="D35" s="24">
        <v>120</v>
      </c>
      <c r="E35" s="24">
        <v>275</v>
      </c>
      <c r="F35" s="24">
        <v>78</v>
      </c>
      <c r="G35" s="24">
        <v>234</v>
      </c>
      <c r="H35" s="24">
        <v>16</v>
      </c>
      <c r="I35" s="24">
        <v>48</v>
      </c>
      <c r="J35" s="24">
        <v>25</v>
      </c>
      <c r="K35" s="24">
        <v>121</v>
      </c>
      <c r="L35" s="24">
        <v>61</v>
      </c>
      <c r="M35" s="24">
        <v>75</v>
      </c>
      <c r="N35" s="24">
        <v>56</v>
      </c>
      <c r="O35" s="24">
        <v>5</v>
      </c>
      <c r="P35" s="24">
        <v>61</v>
      </c>
      <c r="Q35" s="24">
        <v>1</v>
      </c>
      <c r="R35" s="24">
        <v>6</v>
      </c>
    </row>
    <row r="36" spans="1:18" s="25" customFormat="1" ht="18" customHeight="1">
      <c r="A36" s="23">
        <v>4</v>
      </c>
      <c r="B36" s="23" t="s">
        <v>25</v>
      </c>
      <c r="C36" s="24">
        <v>269</v>
      </c>
      <c r="D36" s="24">
        <v>98</v>
      </c>
      <c r="E36" s="24">
        <v>132</v>
      </c>
      <c r="F36" s="24">
        <v>32</v>
      </c>
      <c r="G36" s="24">
        <v>230</v>
      </c>
      <c r="H36" s="24">
        <v>7</v>
      </c>
      <c r="I36" s="24">
        <v>39</v>
      </c>
      <c r="J36" s="24">
        <v>17</v>
      </c>
      <c r="K36" s="24">
        <v>78</v>
      </c>
      <c r="L36" s="24">
        <v>43</v>
      </c>
      <c r="M36" s="24">
        <v>133</v>
      </c>
      <c r="N36" s="24">
        <v>65</v>
      </c>
      <c r="O36" s="24">
        <v>0</v>
      </c>
      <c r="P36" s="24">
        <v>30</v>
      </c>
      <c r="Q36" s="24">
        <v>1</v>
      </c>
      <c r="R36" s="24">
        <v>15</v>
      </c>
    </row>
    <row r="37" spans="1:18" s="21" customFormat="1" ht="21" customHeight="1">
      <c r="A37" s="94" t="s">
        <v>64</v>
      </c>
      <c r="B37" s="94"/>
      <c r="C37" s="66">
        <v>8097</v>
      </c>
      <c r="D37" s="66">
        <v>3715</v>
      </c>
      <c r="E37" s="66">
        <v>2856</v>
      </c>
      <c r="F37" s="66">
        <v>1429</v>
      </c>
      <c r="G37" s="66">
        <v>6723</v>
      </c>
      <c r="H37" s="66">
        <v>342</v>
      </c>
      <c r="I37" s="66">
        <v>1374</v>
      </c>
      <c r="J37" s="66">
        <v>558</v>
      </c>
      <c r="K37" s="66">
        <v>2911</v>
      </c>
      <c r="L37" s="66">
        <v>1565</v>
      </c>
      <c r="M37" s="66">
        <v>2780</v>
      </c>
      <c r="N37" s="66">
        <v>1730</v>
      </c>
      <c r="O37" s="66">
        <v>166</v>
      </c>
      <c r="P37" s="66">
        <v>961</v>
      </c>
      <c r="Q37" s="66">
        <v>10</v>
      </c>
      <c r="R37" s="66">
        <v>336</v>
      </c>
    </row>
    <row r="38" spans="1:18" s="25" customFormat="1" ht="18" customHeight="1">
      <c r="A38" s="23">
        <v>1</v>
      </c>
      <c r="B38" s="23" t="s">
        <v>37</v>
      </c>
      <c r="C38" s="24">
        <v>382</v>
      </c>
      <c r="D38" s="24">
        <v>136</v>
      </c>
      <c r="E38" s="24">
        <v>287</v>
      </c>
      <c r="F38" s="24">
        <v>75</v>
      </c>
      <c r="G38" s="24">
        <v>314</v>
      </c>
      <c r="H38" s="24">
        <v>20</v>
      </c>
      <c r="I38" s="24">
        <v>68</v>
      </c>
      <c r="J38" s="24">
        <v>30</v>
      </c>
      <c r="K38" s="24">
        <v>135</v>
      </c>
      <c r="L38" s="24">
        <v>77</v>
      </c>
      <c r="M38" s="24">
        <v>196</v>
      </c>
      <c r="N38" s="24">
        <v>102</v>
      </c>
      <c r="O38" s="24">
        <v>0</v>
      </c>
      <c r="P38" s="24">
        <v>26</v>
      </c>
      <c r="Q38" s="24">
        <v>0</v>
      </c>
      <c r="R38" s="24">
        <v>5</v>
      </c>
    </row>
    <row r="39" spans="1:18" s="25" customFormat="1" ht="18" customHeight="1">
      <c r="A39" s="23">
        <v>2</v>
      </c>
      <c r="B39" s="23" t="s">
        <v>3</v>
      </c>
      <c r="C39" s="24">
        <v>193</v>
      </c>
      <c r="D39" s="24">
        <v>84</v>
      </c>
      <c r="E39" s="24">
        <v>91</v>
      </c>
      <c r="F39" s="24">
        <v>56</v>
      </c>
      <c r="G39" s="24">
        <v>169</v>
      </c>
      <c r="H39" s="24">
        <v>8</v>
      </c>
      <c r="I39" s="24">
        <v>24</v>
      </c>
      <c r="J39" s="24">
        <v>10</v>
      </c>
      <c r="K39" s="24">
        <v>62</v>
      </c>
      <c r="L39" s="24">
        <v>35</v>
      </c>
      <c r="M39" s="24">
        <v>48</v>
      </c>
      <c r="N39" s="24">
        <v>39</v>
      </c>
      <c r="O39" s="24">
        <v>5</v>
      </c>
      <c r="P39" s="24">
        <v>43</v>
      </c>
      <c r="Q39" s="24">
        <v>1</v>
      </c>
      <c r="R39" s="24">
        <v>9</v>
      </c>
    </row>
    <row r="40" spans="1:18" s="25" customFormat="1" ht="18" customHeight="1">
      <c r="A40" s="23">
        <v>3</v>
      </c>
      <c r="B40" s="23" t="s">
        <v>4</v>
      </c>
      <c r="C40" s="24">
        <v>328</v>
      </c>
      <c r="D40" s="24">
        <v>171</v>
      </c>
      <c r="E40" s="24">
        <v>202</v>
      </c>
      <c r="F40" s="24">
        <v>32</v>
      </c>
      <c r="G40" s="24">
        <v>241</v>
      </c>
      <c r="H40" s="24">
        <v>13</v>
      </c>
      <c r="I40" s="24">
        <v>87</v>
      </c>
      <c r="J40" s="24">
        <v>19</v>
      </c>
      <c r="K40" s="24">
        <v>168</v>
      </c>
      <c r="L40" s="24">
        <v>112</v>
      </c>
      <c r="M40" s="24">
        <v>70</v>
      </c>
      <c r="N40" s="24">
        <v>56</v>
      </c>
      <c r="O40" s="24">
        <v>19</v>
      </c>
      <c r="P40" s="24">
        <v>46</v>
      </c>
      <c r="Q40" s="24">
        <v>0</v>
      </c>
      <c r="R40" s="24">
        <v>9</v>
      </c>
    </row>
    <row r="41" spans="1:18" s="25" customFormat="1" ht="18" customHeight="1">
      <c r="A41" s="23">
        <v>4</v>
      </c>
      <c r="B41" s="23" t="s">
        <v>5</v>
      </c>
      <c r="C41" s="24">
        <v>436</v>
      </c>
      <c r="D41" s="24">
        <v>206</v>
      </c>
      <c r="E41" s="24">
        <v>235</v>
      </c>
      <c r="F41" s="24">
        <v>49</v>
      </c>
      <c r="G41" s="24">
        <v>348</v>
      </c>
      <c r="H41" s="24">
        <v>25</v>
      </c>
      <c r="I41" s="24">
        <v>88</v>
      </c>
      <c r="J41" s="24">
        <v>37</v>
      </c>
      <c r="K41" s="24">
        <v>217</v>
      </c>
      <c r="L41" s="24">
        <v>139</v>
      </c>
      <c r="M41" s="24">
        <v>124</v>
      </c>
      <c r="N41" s="24">
        <v>61</v>
      </c>
      <c r="O41" s="24">
        <v>9</v>
      </c>
      <c r="P41" s="24">
        <v>50</v>
      </c>
      <c r="Q41" s="24">
        <v>0</v>
      </c>
      <c r="R41" s="24">
        <v>12</v>
      </c>
    </row>
    <row r="42" spans="1:18" s="25" customFormat="1" ht="18" customHeight="1">
      <c r="A42" s="23">
        <v>5</v>
      </c>
      <c r="B42" s="23" t="s">
        <v>6</v>
      </c>
      <c r="C42" s="24">
        <v>321</v>
      </c>
      <c r="D42" s="24">
        <v>146</v>
      </c>
      <c r="E42" s="24">
        <v>174</v>
      </c>
      <c r="F42" s="24">
        <v>68</v>
      </c>
      <c r="G42" s="24">
        <v>272</v>
      </c>
      <c r="H42" s="24">
        <v>11</v>
      </c>
      <c r="I42" s="24">
        <v>49</v>
      </c>
      <c r="J42" s="24">
        <v>32</v>
      </c>
      <c r="K42" s="24">
        <v>108</v>
      </c>
      <c r="L42" s="24">
        <v>58</v>
      </c>
      <c r="M42" s="24">
        <v>121</v>
      </c>
      <c r="N42" s="24">
        <v>56</v>
      </c>
      <c r="O42" s="24">
        <v>5</v>
      </c>
      <c r="P42" s="24">
        <v>72</v>
      </c>
      <c r="Q42" s="24">
        <v>0</v>
      </c>
      <c r="R42" s="24">
        <v>14</v>
      </c>
    </row>
    <row r="43" spans="1:18" s="25" customFormat="1" ht="18" customHeight="1">
      <c r="A43" s="23">
        <v>6</v>
      </c>
      <c r="B43" s="23" t="s">
        <v>7</v>
      </c>
      <c r="C43" s="24">
        <v>247</v>
      </c>
      <c r="D43" s="24">
        <v>98</v>
      </c>
      <c r="E43" s="24">
        <v>139</v>
      </c>
      <c r="F43" s="24">
        <v>37</v>
      </c>
      <c r="G43" s="24">
        <v>215</v>
      </c>
      <c r="H43" s="24">
        <v>11</v>
      </c>
      <c r="I43" s="24">
        <v>32</v>
      </c>
      <c r="J43" s="24">
        <v>22</v>
      </c>
      <c r="K43" s="24">
        <v>94</v>
      </c>
      <c r="L43" s="24">
        <v>54</v>
      </c>
      <c r="M43" s="24">
        <v>96</v>
      </c>
      <c r="N43" s="24">
        <v>46</v>
      </c>
      <c r="O43" s="24">
        <v>1</v>
      </c>
      <c r="P43" s="24">
        <v>37</v>
      </c>
      <c r="Q43" s="24">
        <v>0</v>
      </c>
      <c r="R43" s="24">
        <v>15</v>
      </c>
    </row>
    <row r="44" spans="1:18" s="25" customFormat="1" ht="18" customHeight="1">
      <c r="A44" s="23">
        <v>7</v>
      </c>
      <c r="B44" s="23" t="s">
        <v>8</v>
      </c>
      <c r="C44" s="24">
        <v>323</v>
      </c>
      <c r="D44" s="24">
        <v>119</v>
      </c>
      <c r="E44" s="24">
        <v>138</v>
      </c>
      <c r="F44" s="24">
        <v>59</v>
      </c>
      <c r="G44" s="24">
        <v>273</v>
      </c>
      <c r="H44" s="24">
        <v>12</v>
      </c>
      <c r="I44" s="24">
        <v>50</v>
      </c>
      <c r="J44" s="24">
        <v>18</v>
      </c>
      <c r="K44" s="24">
        <v>122</v>
      </c>
      <c r="L44" s="24">
        <v>71</v>
      </c>
      <c r="M44" s="24">
        <v>91</v>
      </c>
      <c r="N44" s="24">
        <v>94</v>
      </c>
      <c r="O44" s="24">
        <v>4</v>
      </c>
      <c r="P44" s="24">
        <v>48</v>
      </c>
      <c r="Q44" s="24">
        <v>0</v>
      </c>
      <c r="R44" s="24">
        <v>16</v>
      </c>
    </row>
    <row r="45" spans="1:18" s="25" customFormat="1" ht="18" customHeight="1">
      <c r="A45" s="23">
        <v>8</v>
      </c>
      <c r="B45" s="23" t="s">
        <v>9</v>
      </c>
      <c r="C45" s="24">
        <v>466</v>
      </c>
      <c r="D45" s="24">
        <v>208</v>
      </c>
      <c r="E45" s="24">
        <v>235</v>
      </c>
      <c r="F45" s="24">
        <v>61</v>
      </c>
      <c r="G45" s="24">
        <v>349</v>
      </c>
      <c r="H45" s="24">
        <v>20</v>
      </c>
      <c r="I45" s="24">
        <v>117</v>
      </c>
      <c r="J45" s="24">
        <v>22</v>
      </c>
      <c r="K45" s="24">
        <v>140</v>
      </c>
      <c r="L45" s="24">
        <v>71</v>
      </c>
      <c r="M45" s="24">
        <v>184</v>
      </c>
      <c r="N45" s="24">
        <v>132</v>
      </c>
      <c r="O45" s="24">
        <v>84</v>
      </c>
      <c r="P45" s="24">
        <v>51</v>
      </c>
      <c r="Q45" s="24">
        <v>2</v>
      </c>
      <c r="R45" s="24">
        <v>27</v>
      </c>
    </row>
    <row r="46" spans="1:18" s="25" customFormat="1" ht="18" customHeight="1">
      <c r="A46" s="23">
        <v>9</v>
      </c>
      <c r="B46" s="23" t="s">
        <v>10</v>
      </c>
      <c r="C46" s="24">
        <v>255</v>
      </c>
      <c r="D46" s="24">
        <v>113</v>
      </c>
      <c r="E46" s="24">
        <v>92</v>
      </c>
      <c r="F46" s="24">
        <v>47</v>
      </c>
      <c r="G46" s="24">
        <v>193</v>
      </c>
      <c r="H46" s="24">
        <v>31</v>
      </c>
      <c r="I46" s="24">
        <v>62</v>
      </c>
      <c r="J46" s="24">
        <v>11</v>
      </c>
      <c r="K46" s="24">
        <v>68</v>
      </c>
      <c r="L46" s="24">
        <v>38</v>
      </c>
      <c r="M46" s="24">
        <v>84</v>
      </c>
      <c r="N46" s="24">
        <v>66</v>
      </c>
      <c r="O46" s="24">
        <v>10</v>
      </c>
      <c r="P46" s="24">
        <v>30</v>
      </c>
      <c r="Q46" s="24">
        <v>1</v>
      </c>
      <c r="R46" s="24">
        <v>12</v>
      </c>
    </row>
    <row r="47" spans="1:18" s="25" customFormat="1" ht="18" customHeight="1">
      <c r="A47" s="23">
        <v>10</v>
      </c>
      <c r="B47" s="23" t="s">
        <v>11</v>
      </c>
      <c r="C47" s="24">
        <v>438</v>
      </c>
      <c r="D47" s="24">
        <v>228</v>
      </c>
      <c r="E47" s="24">
        <v>290</v>
      </c>
      <c r="F47" s="24">
        <v>50</v>
      </c>
      <c r="G47" s="24">
        <v>330</v>
      </c>
      <c r="H47" s="24">
        <v>17</v>
      </c>
      <c r="I47" s="24">
        <v>108</v>
      </c>
      <c r="J47" s="24">
        <v>66</v>
      </c>
      <c r="K47" s="24">
        <v>231</v>
      </c>
      <c r="L47" s="24">
        <v>165</v>
      </c>
      <c r="M47" s="24">
        <v>207</v>
      </c>
      <c r="N47" s="24">
        <v>57</v>
      </c>
      <c r="O47" s="24">
        <v>22</v>
      </c>
      <c r="P47" s="24">
        <v>90</v>
      </c>
      <c r="Q47" s="24">
        <v>0</v>
      </c>
      <c r="R47" s="24">
        <v>8</v>
      </c>
    </row>
    <row r="48" spans="1:18" s="25" customFormat="1" ht="18" customHeight="1">
      <c r="A48" s="23">
        <v>11</v>
      </c>
      <c r="B48" s="28" t="s">
        <v>12</v>
      </c>
      <c r="C48" s="24">
        <v>343</v>
      </c>
      <c r="D48" s="24">
        <v>183</v>
      </c>
      <c r="E48" s="24">
        <v>196</v>
      </c>
      <c r="F48" s="24">
        <v>54</v>
      </c>
      <c r="G48" s="24">
        <v>229</v>
      </c>
      <c r="H48" s="24">
        <v>0</v>
      </c>
      <c r="I48" s="24">
        <v>114</v>
      </c>
      <c r="J48" s="24">
        <v>42</v>
      </c>
      <c r="K48" s="24">
        <v>167</v>
      </c>
      <c r="L48" s="24">
        <v>112</v>
      </c>
      <c r="M48" s="24">
        <v>103</v>
      </c>
      <c r="N48" s="24">
        <v>53</v>
      </c>
      <c r="O48" s="24">
        <v>0</v>
      </c>
      <c r="P48" s="24">
        <v>42</v>
      </c>
      <c r="Q48" s="24">
        <v>0</v>
      </c>
      <c r="R48" s="24">
        <v>4</v>
      </c>
    </row>
    <row r="49" spans="1:18" s="27" customFormat="1" ht="18" customHeight="1">
      <c r="A49" s="26">
        <v>12</v>
      </c>
      <c r="B49" s="26" t="s">
        <v>58</v>
      </c>
      <c r="C49" s="24">
        <v>2722</v>
      </c>
      <c r="D49" s="24">
        <v>1301</v>
      </c>
      <c r="E49" s="24">
        <v>0</v>
      </c>
      <c r="F49" s="24">
        <v>535</v>
      </c>
      <c r="G49" s="24">
        <v>2430</v>
      </c>
      <c r="H49" s="24">
        <v>78</v>
      </c>
      <c r="I49" s="24">
        <v>292</v>
      </c>
      <c r="J49" s="24">
        <v>142</v>
      </c>
      <c r="K49" s="24">
        <v>781</v>
      </c>
      <c r="L49" s="24">
        <v>281</v>
      </c>
      <c r="M49" s="24">
        <v>867</v>
      </c>
      <c r="N49" s="24">
        <v>608</v>
      </c>
      <c r="O49" s="24">
        <v>1</v>
      </c>
      <c r="P49" s="24">
        <v>241</v>
      </c>
      <c r="Q49" s="24">
        <v>3</v>
      </c>
      <c r="R49" s="24">
        <v>143</v>
      </c>
    </row>
    <row r="50" spans="1:18" s="25" customFormat="1" ht="18" customHeight="1">
      <c r="A50" s="23">
        <v>13</v>
      </c>
      <c r="B50" s="23" t="s">
        <v>13</v>
      </c>
      <c r="C50" s="24">
        <v>184</v>
      </c>
      <c r="D50" s="24">
        <v>86</v>
      </c>
      <c r="E50" s="24">
        <v>113</v>
      </c>
      <c r="F50" s="24">
        <v>39</v>
      </c>
      <c r="G50" s="24">
        <v>150</v>
      </c>
      <c r="H50" s="24">
        <v>15</v>
      </c>
      <c r="I50" s="24">
        <v>34</v>
      </c>
      <c r="J50" s="24">
        <v>14</v>
      </c>
      <c r="K50" s="24">
        <v>63</v>
      </c>
      <c r="L50" s="24">
        <v>33</v>
      </c>
      <c r="M50" s="24">
        <v>36</v>
      </c>
      <c r="N50" s="24">
        <v>44</v>
      </c>
      <c r="O50" s="24">
        <v>0</v>
      </c>
      <c r="P50" s="24">
        <v>7</v>
      </c>
      <c r="Q50" s="24">
        <v>0</v>
      </c>
      <c r="R50" s="24">
        <v>6</v>
      </c>
    </row>
    <row r="51" spans="1:18" s="25" customFormat="1" ht="18" customHeight="1">
      <c r="A51" s="23">
        <v>14</v>
      </c>
      <c r="B51" s="23" t="s">
        <v>14</v>
      </c>
      <c r="C51" s="24">
        <v>206</v>
      </c>
      <c r="D51" s="24">
        <v>90</v>
      </c>
      <c r="E51" s="24">
        <v>137</v>
      </c>
      <c r="F51" s="24">
        <v>38</v>
      </c>
      <c r="G51" s="24">
        <v>171</v>
      </c>
      <c r="H51" s="24">
        <v>12</v>
      </c>
      <c r="I51" s="24">
        <v>35</v>
      </c>
      <c r="J51" s="24">
        <v>27</v>
      </c>
      <c r="K51" s="24">
        <v>98</v>
      </c>
      <c r="L51" s="24">
        <v>62</v>
      </c>
      <c r="M51" s="24">
        <v>68</v>
      </c>
      <c r="N51" s="24">
        <v>35</v>
      </c>
      <c r="O51" s="24">
        <v>5</v>
      </c>
      <c r="P51" s="24">
        <v>30</v>
      </c>
      <c r="Q51" s="24">
        <v>2</v>
      </c>
      <c r="R51" s="24">
        <v>10</v>
      </c>
    </row>
    <row r="52" spans="1:18" s="25" customFormat="1" ht="18" customHeight="1">
      <c r="A52" s="23">
        <v>15</v>
      </c>
      <c r="B52" s="23" t="s">
        <v>39</v>
      </c>
      <c r="C52" s="24">
        <v>745</v>
      </c>
      <c r="D52" s="24">
        <v>324</v>
      </c>
      <c r="E52" s="24">
        <v>284</v>
      </c>
      <c r="F52" s="24">
        <v>140</v>
      </c>
      <c r="G52" s="24">
        <v>606</v>
      </c>
      <c r="H52" s="24">
        <v>52</v>
      </c>
      <c r="I52" s="24">
        <v>139</v>
      </c>
      <c r="J52" s="24">
        <v>33</v>
      </c>
      <c r="K52" s="24">
        <v>248</v>
      </c>
      <c r="L52" s="24">
        <v>134</v>
      </c>
      <c r="M52" s="24">
        <v>318</v>
      </c>
      <c r="N52" s="24">
        <v>187</v>
      </c>
      <c r="O52" s="24">
        <v>0</v>
      </c>
      <c r="P52" s="24">
        <v>100</v>
      </c>
      <c r="Q52" s="24">
        <v>1</v>
      </c>
      <c r="R52" s="24">
        <v>23</v>
      </c>
    </row>
    <row r="53" spans="1:18" s="25" customFormat="1" ht="18" customHeight="1">
      <c r="A53" s="23">
        <v>16</v>
      </c>
      <c r="B53" s="23" t="s">
        <v>15</v>
      </c>
      <c r="C53" s="24">
        <v>236</v>
      </c>
      <c r="D53" s="24">
        <v>97</v>
      </c>
      <c r="E53" s="24">
        <v>140</v>
      </c>
      <c r="F53" s="24">
        <v>48</v>
      </c>
      <c r="G53" s="24">
        <v>203</v>
      </c>
      <c r="H53" s="24">
        <v>15</v>
      </c>
      <c r="I53" s="24">
        <v>33</v>
      </c>
      <c r="J53" s="24">
        <v>17</v>
      </c>
      <c r="K53" s="24">
        <v>87</v>
      </c>
      <c r="L53" s="24">
        <v>47</v>
      </c>
      <c r="M53" s="24">
        <v>67</v>
      </c>
      <c r="N53" s="24">
        <v>47</v>
      </c>
      <c r="O53" s="24">
        <v>1</v>
      </c>
      <c r="P53" s="24">
        <v>29</v>
      </c>
      <c r="Q53" s="24">
        <v>0</v>
      </c>
      <c r="R53" s="24">
        <v>9</v>
      </c>
    </row>
    <row r="54" spans="1:18" s="25" customFormat="1" ht="18" customHeight="1">
      <c r="A54" s="23">
        <v>17</v>
      </c>
      <c r="B54" s="23" t="s">
        <v>16</v>
      </c>
      <c r="C54" s="24">
        <v>272</v>
      </c>
      <c r="D54" s="24">
        <v>125</v>
      </c>
      <c r="E54" s="24">
        <v>103</v>
      </c>
      <c r="F54" s="24">
        <v>41</v>
      </c>
      <c r="G54" s="24">
        <v>230</v>
      </c>
      <c r="H54" s="24">
        <v>2</v>
      </c>
      <c r="I54" s="24">
        <v>42</v>
      </c>
      <c r="J54" s="24">
        <v>16</v>
      </c>
      <c r="K54" s="24">
        <v>122</v>
      </c>
      <c r="L54" s="24">
        <v>76</v>
      </c>
      <c r="M54" s="24">
        <v>100</v>
      </c>
      <c r="N54" s="24">
        <v>47</v>
      </c>
      <c r="O54" s="24">
        <v>0</v>
      </c>
      <c r="P54" s="24">
        <v>19</v>
      </c>
      <c r="Q54" s="24">
        <v>0</v>
      </c>
      <c r="R54" s="24">
        <v>14</v>
      </c>
    </row>
    <row r="55" spans="1:18"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</row>
    <row r="56" spans="1:18">
      <c r="K56" s="29"/>
      <c r="L56" s="29"/>
      <c r="M56" s="29"/>
      <c r="N56" s="29"/>
      <c r="O56" s="29"/>
      <c r="P56" s="29"/>
      <c r="Q56" s="29"/>
      <c r="R56" s="29"/>
    </row>
  </sheetData>
  <mergeCells count="14">
    <mergeCell ref="A18:B18"/>
    <mergeCell ref="A23:B23"/>
    <mergeCell ref="A32:B32"/>
    <mergeCell ref="A37:B37"/>
    <mergeCell ref="A1:R1"/>
    <mergeCell ref="A2:R2"/>
    <mergeCell ref="A3:R3"/>
    <mergeCell ref="A4:A5"/>
    <mergeCell ref="B4:B5"/>
    <mergeCell ref="C4:C5"/>
    <mergeCell ref="D4:R4"/>
    <mergeCell ref="A6:B6"/>
    <mergeCell ref="A12:B12"/>
    <mergeCell ref="A7:B7"/>
  </mergeCells>
  <phoneticPr fontId="8" type="noConversion"/>
  <printOptions horizontalCentered="1" verticalCentered="1"/>
  <pageMargins left="0" right="0" top="0" bottom="0" header="0" footer="0"/>
  <pageSetup paperSize="9" scale="5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5"/>
  <sheetViews>
    <sheetView view="pageBreakPreview" zoomScaleNormal="100" zoomScaleSheetLayoutView="100" workbookViewId="0">
      <selection activeCell="A2" sqref="A2:O2"/>
    </sheetView>
  </sheetViews>
  <sheetFormatPr defaultColWidth="2.140625" defaultRowHeight="15"/>
  <cols>
    <col min="1" max="1" width="3.85546875" style="22" bestFit="1" customWidth="1"/>
    <col min="2" max="2" width="19.140625" style="22" bestFit="1" customWidth="1"/>
    <col min="3" max="3" width="8.28515625" style="22" bestFit="1" customWidth="1"/>
    <col min="4" max="6" width="8.140625" style="22" bestFit="1" customWidth="1"/>
    <col min="7" max="7" width="10.5703125" style="22" customWidth="1"/>
    <col min="8" max="8" width="13.7109375" style="22" customWidth="1"/>
    <col min="9" max="9" width="9.85546875" style="22" customWidth="1"/>
    <col min="10" max="10" width="6.85546875" style="22" customWidth="1"/>
    <col min="11" max="11" width="7.85546875" style="22" customWidth="1"/>
    <col min="12" max="12" width="10.140625" style="22" customWidth="1"/>
    <col min="13" max="13" width="10.28515625" style="22" customWidth="1"/>
    <col min="14" max="14" width="11.140625" style="22" customWidth="1"/>
    <col min="15" max="15" width="10.28515625" style="22" customWidth="1"/>
    <col min="16" max="16384" width="2.140625" style="22"/>
  </cols>
  <sheetData>
    <row r="1" spans="1:15" ht="21.75" customHeight="1">
      <c r="A1" s="116" t="s">
        <v>52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21.75" customHeight="1">
      <c r="A2" s="117" t="s">
        <v>169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ht="21.7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ht="16.5" customHeight="1">
      <c r="A4" s="97" t="s">
        <v>40</v>
      </c>
      <c r="B4" s="98" t="s">
        <v>41</v>
      </c>
      <c r="C4" s="125" t="s">
        <v>86</v>
      </c>
      <c r="D4" s="124" t="s">
        <v>65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ht="90.75" customHeight="1">
      <c r="A5" s="97"/>
      <c r="B5" s="98"/>
      <c r="C5" s="125"/>
      <c r="D5" s="17" t="s">
        <v>44</v>
      </c>
      <c r="E5" s="18" t="s">
        <v>45</v>
      </c>
      <c r="F5" s="18" t="s">
        <v>67</v>
      </c>
      <c r="G5" s="18" t="s">
        <v>130</v>
      </c>
      <c r="H5" s="18" t="s">
        <v>100</v>
      </c>
      <c r="I5" s="18" t="s">
        <v>92</v>
      </c>
      <c r="J5" s="18" t="s">
        <v>94</v>
      </c>
      <c r="K5" s="18" t="s">
        <v>83</v>
      </c>
      <c r="L5" s="18" t="s">
        <v>101</v>
      </c>
      <c r="M5" s="18" t="s">
        <v>140</v>
      </c>
      <c r="N5" s="18" t="s">
        <v>84</v>
      </c>
      <c r="O5" s="18" t="s">
        <v>85</v>
      </c>
    </row>
    <row r="6" spans="1:15" ht="34.5" customHeight="1">
      <c r="A6" s="100" t="s">
        <v>1</v>
      </c>
      <c r="B6" s="100"/>
      <c r="C6" s="46">
        <v>17356</v>
      </c>
      <c r="D6" s="46">
        <v>8366</v>
      </c>
      <c r="E6" s="46">
        <v>7631</v>
      </c>
      <c r="F6" s="46">
        <v>10355</v>
      </c>
      <c r="G6" s="46">
        <v>8669</v>
      </c>
      <c r="H6" s="46">
        <v>681</v>
      </c>
      <c r="I6" s="46">
        <v>3771</v>
      </c>
      <c r="J6" s="46">
        <v>156</v>
      </c>
      <c r="K6" s="46">
        <v>300</v>
      </c>
      <c r="L6" s="46">
        <v>174</v>
      </c>
      <c r="M6" s="46">
        <v>7277</v>
      </c>
      <c r="N6" s="46">
        <v>3017</v>
      </c>
      <c r="O6" s="46">
        <v>6063</v>
      </c>
    </row>
    <row r="7" spans="1:15" s="20" customFormat="1" ht="21" customHeight="1">
      <c r="A7" s="94" t="s">
        <v>59</v>
      </c>
      <c r="B7" s="94"/>
      <c r="C7" s="66">
        <v>1372</v>
      </c>
      <c r="D7" s="66">
        <v>664</v>
      </c>
      <c r="E7" s="66">
        <v>769</v>
      </c>
      <c r="F7" s="66">
        <v>859</v>
      </c>
      <c r="G7" s="66">
        <v>716</v>
      </c>
      <c r="H7" s="66">
        <v>52</v>
      </c>
      <c r="I7" s="66">
        <v>220</v>
      </c>
      <c r="J7" s="66">
        <v>42</v>
      </c>
      <c r="K7" s="66">
        <v>13</v>
      </c>
      <c r="L7" s="66">
        <v>22</v>
      </c>
      <c r="M7" s="66">
        <v>686</v>
      </c>
      <c r="N7" s="66">
        <v>212</v>
      </c>
      <c r="O7" s="66">
        <v>476</v>
      </c>
    </row>
    <row r="8" spans="1:15" s="25" customFormat="1" ht="20.25" customHeight="1">
      <c r="A8" s="23">
        <v>1</v>
      </c>
      <c r="B8" s="23" t="s">
        <v>33</v>
      </c>
      <c r="C8" s="24">
        <v>371</v>
      </c>
      <c r="D8" s="30">
        <v>175</v>
      </c>
      <c r="E8" s="30">
        <v>152</v>
      </c>
      <c r="F8" s="30">
        <v>205</v>
      </c>
      <c r="G8" s="30">
        <v>176</v>
      </c>
      <c r="H8" s="30">
        <v>13</v>
      </c>
      <c r="I8" s="30">
        <v>65</v>
      </c>
      <c r="J8" s="30">
        <v>0</v>
      </c>
      <c r="K8" s="30">
        <v>1</v>
      </c>
      <c r="L8" s="30">
        <v>10</v>
      </c>
      <c r="M8" s="30">
        <v>146</v>
      </c>
      <c r="N8" s="30">
        <v>70</v>
      </c>
      <c r="O8" s="30">
        <v>125</v>
      </c>
    </row>
    <row r="9" spans="1:15" s="25" customFormat="1" ht="20.25" customHeight="1">
      <c r="A9" s="23">
        <v>2</v>
      </c>
      <c r="B9" s="23" t="s">
        <v>34</v>
      </c>
      <c r="C9" s="24">
        <v>353</v>
      </c>
      <c r="D9" s="30">
        <v>173</v>
      </c>
      <c r="E9" s="30">
        <v>193</v>
      </c>
      <c r="F9" s="30">
        <v>210</v>
      </c>
      <c r="G9" s="30">
        <v>166</v>
      </c>
      <c r="H9" s="30">
        <v>20</v>
      </c>
      <c r="I9" s="30">
        <v>63</v>
      </c>
      <c r="J9" s="30">
        <v>36</v>
      </c>
      <c r="K9" s="30">
        <v>3</v>
      </c>
      <c r="L9" s="30">
        <v>8</v>
      </c>
      <c r="M9" s="30">
        <v>173</v>
      </c>
      <c r="N9" s="30">
        <v>56</v>
      </c>
      <c r="O9" s="30">
        <v>85</v>
      </c>
    </row>
    <row r="10" spans="1:15" s="25" customFormat="1" ht="20.25" customHeight="1">
      <c r="A10" s="23">
        <v>3</v>
      </c>
      <c r="B10" s="23" t="s">
        <v>35</v>
      </c>
      <c r="C10" s="24">
        <v>394</v>
      </c>
      <c r="D10" s="30">
        <v>189</v>
      </c>
      <c r="E10" s="30">
        <v>260</v>
      </c>
      <c r="F10" s="30">
        <v>249</v>
      </c>
      <c r="G10" s="30">
        <v>210</v>
      </c>
      <c r="H10" s="30">
        <v>13</v>
      </c>
      <c r="I10" s="30">
        <v>61</v>
      </c>
      <c r="J10" s="30">
        <v>6</v>
      </c>
      <c r="K10" s="30">
        <v>5</v>
      </c>
      <c r="L10" s="30">
        <v>1</v>
      </c>
      <c r="M10" s="30">
        <v>225</v>
      </c>
      <c r="N10" s="30">
        <v>56</v>
      </c>
      <c r="O10" s="30">
        <v>165</v>
      </c>
    </row>
    <row r="11" spans="1:15" s="25" customFormat="1" ht="20.25" customHeight="1">
      <c r="A11" s="23">
        <v>4</v>
      </c>
      <c r="B11" s="23" t="s">
        <v>36</v>
      </c>
      <c r="C11" s="24">
        <v>254</v>
      </c>
      <c r="D11" s="30">
        <v>127</v>
      </c>
      <c r="E11" s="30">
        <v>164</v>
      </c>
      <c r="F11" s="30">
        <v>195</v>
      </c>
      <c r="G11" s="30">
        <v>164</v>
      </c>
      <c r="H11" s="30">
        <v>6</v>
      </c>
      <c r="I11" s="30">
        <v>31</v>
      </c>
      <c r="J11" s="30">
        <v>0</v>
      </c>
      <c r="K11" s="30">
        <v>4</v>
      </c>
      <c r="L11" s="30">
        <v>3</v>
      </c>
      <c r="M11" s="30">
        <v>142</v>
      </c>
      <c r="N11" s="30">
        <v>30</v>
      </c>
      <c r="O11" s="30">
        <v>101</v>
      </c>
    </row>
    <row r="12" spans="1:15" s="21" customFormat="1" ht="21" customHeight="1">
      <c r="A12" s="94" t="s">
        <v>60</v>
      </c>
      <c r="B12" s="94"/>
      <c r="C12" s="66">
        <v>1593</v>
      </c>
      <c r="D12" s="66">
        <v>828</v>
      </c>
      <c r="E12" s="66">
        <v>1038</v>
      </c>
      <c r="F12" s="66">
        <v>1072</v>
      </c>
      <c r="G12" s="66">
        <v>800</v>
      </c>
      <c r="H12" s="66">
        <v>73</v>
      </c>
      <c r="I12" s="66">
        <v>139</v>
      </c>
      <c r="J12" s="66">
        <v>10</v>
      </c>
      <c r="K12" s="66">
        <v>85</v>
      </c>
      <c r="L12" s="66">
        <v>9</v>
      </c>
      <c r="M12" s="66">
        <v>818</v>
      </c>
      <c r="N12" s="66">
        <v>211</v>
      </c>
      <c r="O12" s="66">
        <v>655</v>
      </c>
    </row>
    <row r="13" spans="1:15" s="25" customFormat="1" ht="20.25" customHeight="1">
      <c r="A13" s="23">
        <v>1</v>
      </c>
      <c r="B13" s="23" t="s">
        <v>26</v>
      </c>
      <c r="C13" s="24">
        <v>269</v>
      </c>
      <c r="D13" s="30">
        <v>137</v>
      </c>
      <c r="E13" s="30">
        <v>194</v>
      </c>
      <c r="F13" s="30">
        <v>178</v>
      </c>
      <c r="G13" s="30">
        <v>136</v>
      </c>
      <c r="H13" s="30">
        <v>9</v>
      </c>
      <c r="I13" s="30">
        <v>11</v>
      </c>
      <c r="J13" s="30">
        <v>0</v>
      </c>
      <c r="K13" s="30">
        <v>31</v>
      </c>
      <c r="L13" s="30">
        <v>3</v>
      </c>
      <c r="M13" s="30">
        <v>125</v>
      </c>
      <c r="N13" s="30">
        <v>53</v>
      </c>
      <c r="O13" s="30">
        <v>136</v>
      </c>
    </row>
    <row r="14" spans="1:15" s="27" customFormat="1" ht="20.25" customHeight="1">
      <c r="A14" s="26">
        <v>2</v>
      </c>
      <c r="B14" s="26" t="s">
        <v>53</v>
      </c>
      <c r="C14" s="24">
        <v>213</v>
      </c>
      <c r="D14" s="30">
        <v>112</v>
      </c>
      <c r="E14" s="30">
        <v>0</v>
      </c>
      <c r="F14" s="30">
        <v>153</v>
      </c>
      <c r="G14" s="30">
        <v>130</v>
      </c>
      <c r="H14" s="30">
        <v>13</v>
      </c>
      <c r="I14" s="30">
        <v>24</v>
      </c>
      <c r="J14" s="30">
        <v>0</v>
      </c>
      <c r="K14" s="30">
        <v>1</v>
      </c>
      <c r="L14" s="30">
        <v>0</v>
      </c>
      <c r="M14" s="30">
        <v>92</v>
      </c>
      <c r="N14" s="30">
        <v>31</v>
      </c>
      <c r="O14" s="30">
        <v>93</v>
      </c>
    </row>
    <row r="15" spans="1:15" s="25" customFormat="1" ht="20.25" customHeight="1">
      <c r="A15" s="23">
        <v>3</v>
      </c>
      <c r="B15" s="23" t="s">
        <v>27</v>
      </c>
      <c r="C15" s="24">
        <v>377</v>
      </c>
      <c r="D15" s="30">
        <v>192</v>
      </c>
      <c r="E15" s="30">
        <v>367</v>
      </c>
      <c r="F15" s="30">
        <v>244</v>
      </c>
      <c r="G15" s="30">
        <v>181</v>
      </c>
      <c r="H15" s="30">
        <v>24</v>
      </c>
      <c r="I15" s="30">
        <v>68</v>
      </c>
      <c r="J15" s="30">
        <v>0</v>
      </c>
      <c r="K15" s="30">
        <v>5</v>
      </c>
      <c r="L15" s="30">
        <v>2</v>
      </c>
      <c r="M15" s="30">
        <v>194</v>
      </c>
      <c r="N15" s="30">
        <v>44</v>
      </c>
      <c r="O15" s="30">
        <v>164</v>
      </c>
    </row>
    <row r="16" spans="1:15" s="25" customFormat="1" ht="20.25" customHeight="1">
      <c r="A16" s="23">
        <v>4</v>
      </c>
      <c r="B16" s="23" t="s">
        <v>28</v>
      </c>
      <c r="C16" s="24">
        <v>507</v>
      </c>
      <c r="D16" s="30">
        <v>269</v>
      </c>
      <c r="E16" s="30">
        <v>338</v>
      </c>
      <c r="F16" s="30">
        <v>359</v>
      </c>
      <c r="G16" s="30">
        <v>260</v>
      </c>
      <c r="H16" s="30">
        <v>10</v>
      </c>
      <c r="I16" s="30">
        <v>14</v>
      </c>
      <c r="J16" s="30">
        <v>0</v>
      </c>
      <c r="K16" s="30">
        <v>37</v>
      </c>
      <c r="L16" s="30">
        <v>2</v>
      </c>
      <c r="M16" s="30">
        <v>299</v>
      </c>
      <c r="N16" s="30">
        <v>56</v>
      </c>
      <c r="O16" s="30">
        <v>171</v>
      </c>
    </row>
    <row r="17" spans="1:15" s="25" customFormat="1" ht="20.25" customHeight="1">
      <c r="A17" s="23">
        <v>5</v>
      </c>
      <c r="B17" s="23" t="s">
        <v>29</v>
      </c>
      <c r="C17" s="24">
        <v>227</v>
      </c>
      <c r="D17" s="30">
        <v>118</v>
      </c>
      <c r="E17" s="30">
        <v>139</v>
      </c>
      <c r="F17" s="30">
        <v>138</v>
      </c>
      <c r="G17" s="30">
        <v>93</v>
      </c>
      <c r="H17" s="30">
        <v>17</v>
      </c>
      <c r="I17" s="30">
        <v>22</v>
      </c>
      <c r="J17" s="30">
        <v>10</v>
      </c>
      <c r="K17" s="30">
        <v>11</v>
      </c>
      <c r="L17" s="30">
        <v>2</v>
      </c>
      <c r="M17" s="30">
        <v>108</v>
      </c>
      <c r="N17" s="30">
        <v>27</v>
      </c>
      <c r="O17" s="30">
        <v>91</v>
      </c>
    </row>
    <row r="18" spans="1:15" s="21" customFormat="1" ht="21" customHeight="1">
      <c r="A18" s="94" t="s">
        <v>61</v>
      </c>
      <c r="B18" s="94"/>
      <c r="C18" s="66">
        <v>1641</v>
      </c>
      <c r="D18" s="66">
        <v>836</v>
      </c>
      <c r="E18" s="66">
        <v>866</v>
      </c>
      <c r="F18" s="66">
        <v>1050</v>
      </c>
      <c r="G18" s="66">
        <v>874</v>
      </c>
      <c r="H18" s="66">
        <v>52</v>
      </c>
      <c r="I18" s="66">
        <v>309</v>
      </c>
      <c r="J18" s="66">
        <v>15</v>
      </c>
      <c r="K18" s="66">
        <v>33</v>
      </c>
      <c r="L18" s="66">
        <v>11</v>
      </c>
      <c r="M18" s="66">
        <v>784</v>
      </c>
      <c r="N18" s="66">
        <v>232</v>
      </c>
      <c r="O18" s="66">
        <v>621</v>
      </c>
    </row>
    <row r="19" spans="1:15" s="25" customFormat="1" ht="20.25" customHeight="1">
      <c r="A19" s="23">
        <v>1</v>
      </c>
      <c r="B19" s="23" t="s">
        <v>30</v>
      </c>
      <c r="C19" s="24">
        <v>241</v>
      </c>
      <c r="D19" s="30">
        <v>99</v>
      </c>
      <c r="E19" s="30">
        <v>139</v>
      </c>
      <c r="F19" s="30">
        <v>148</v>
      </c>
      <c r="G19" s="30">
        <v>114</v>
      </c>
      <c r="H19" s="30">
        <v>15</v>
      </c>
      <c r="I19" s="30">
        <v>22</v>
      </c>
      <c r="J19" s="30">
        <v>0</v>
      </c>
      <c r="K19" s="30">
        <v>4</v>
      </c>
      <c r="L19" s="30">
        <v>5</v>
      </c>
      <c r="M19" s="30">
        <v>116</v>
      </c>
      <c r="N19" s="30">
        <v>43</v>
      </c>
      <c r="O19" s="30">
        <v>93</v>
      </c>
    </row>
    <row r="20" spans="1:15" s="27" customFormat="1" ht="20.25" customHeight="1">
      <c r="A20" s="26">
        <v>2</v>
      </c>
      <c r="B20" s="26" t="s">
        <v>54</v>
      </c>
      <c r="C20" s="24">
        <v>545</v>
      </c>
      <c r="D20" s="30">
        <v>291</v>
      </c>
      <c r="E20" s="30">
        <v>0</v>
      </c>
      <c r="F20" s="30">
        <v>321</v>
      </c>
      <c r="G20" s="30">
        <v>266</v>
      </c>
      <c r="H20" s="30">
        <v>13</v>
      </c>
      <c r="I20" s="30">
        <v>145</v>
      </c>
      <c r="J20" s="30">
        <v>12</v>
      </c>
      <c r="K20" s="30">
        <v>6</v>
      </c>
      <c r="L20" s="30">
        <v>3</v>
      </c>
      <c r="M20" s="30">
        <v>245</v>
      </c>
      <c r="N20" s="30">
        <v>88</v>
      </c>
      <c r="O20" s="30">
        <v>211</v>
      </c>
    </row>
    <row r="21" spans="1:15" s="25" customFormat="1" ht="20.25" customHeight="1">
      <c r="A21" s="23">
        <v>3</v>
      </c>
      <c r="B21" s="23" t="s">
        <v>31</v>
      </c>
      <c r="C21" s="24">
        <v>584</v>
      </c>
      <c r="D21" s="30">
        <v>310</v>
      </c>
      <c r="E21" s="30">
        <v>546</v>
      </c>
      <c r="F21" s="30">
        <v>404</v>
      </c>
      <c r="G21" s="30">
        <v>347</v>
      </c>
      <c r="H21" s="30">
        <v>10</v>
      </c>
      <c r="I21" s="30">
        <v>102</v>
      </c>
      <c r="J21" s="30">
        <v>3</v>
      </c>
      <c r="K21" s="30">
        <v>6</v>
      </c>
      <c r="L21" s="30">
        <v>2</v>
      </c>
      <c r="M21" s="30">
        <v>290</v>
      </c>
      <c r="N21" s="30">
        <v>71</v>
      </c>
      <c r="O21" s="30">
        <v>192</v>
      </c>
    </row>
    <row r="22" spans="1:15" s="25" customFormat="1" ht="20.25" customHeight="1">
      <c r="A22" s="23">
        <v>4</v>
      </c>
      <c r="B22" s="23" t="s">
        <v>32</v>
      </c>
      <c r="C22" s="24">
        <v>271</v>
      </c>
      <c r="D22" s="30">
        <v>136</v>
      </c>
      <c r="E22" s="30">
        <v>181</v>
      </c>
      <c r="F22" s="30">
        <v>177</v>
      </c>
      <c r="G22" s="30">
        <v>147</v>
      </c>
      <c r="H22" s="30">
        <v>14</v>
      </c>
      <c r="I22" s="30">
        <v>40</v>
      </c>
      <c r="J22" s="30">
        <v>0</v>
      </c>
      <c r="K22" s="30">
        <v>17</v>
      </c>
      <c r="L22" s="30">
        <v>1</v>
      </c>
      <c r="M22" s="30">
        <v>133</v>
      </c>
      <c r="N22" s="30">
        <v>30</v>
      </c>
      <c r="O22" s="30">
        <v>125</v>
      </c>
    </row>
    <row r="23" spans="1:15" s="21" customFormat="1" ht="21" customHeight="1">
      <c r="A23" s="94" t="s">
        <v>62</v>
      </c>
      <c r="B23" s="94"/>
      <c r="C23" s="66">
        <v>3425</v>
      </c>
      <c r="D23" s="66">
        <v>1613</v>
      </c>
      <c r="E23" s="66">
        <v>1839</v>
      </c>
      <c r="F23" s="66">
        <v>1971</v>
      </c>
      <c r="G23" s="66">
        <v>1587</v>
      </c>
      <c r="H23" s="66">
        <v>174</v>
      </c>
      <c r="I23" s="66">
        <v>684</v>
      </c>
      <c r="J23" s="66">
        <v>4</v>
      </c>
      <c r="K23" s="66">
        <v>49</v>
      </c>
      <c r="L23" s="66">
        <v>40</v>
      </c>
      <c r="M23" s="66">
        <v>1543</v>
      </c>
      <c r="N23" s="66">
        <v>581</v>
      </c>
      <c r="O23" s="66">
        <v>1386</v>
      </c>
    </row>
    <row r="24" spans="1:15" s="25" customFormat="1" ht="20.25" customHeight="1">
      <c r="A24" s="23">
        <v>1</v>
      </c>
      <c r="B24" s="23" t="s">
        <v>17</v>
      </c>
      <c r="C24" s="24">
        <v>183</v>
      </c>
      <c r="D24" s="30">
        <v>90</v>
      </c>
      <c r="E24" s="30">
        <v>128</v>
      </c>
      <c r="F24" s="30">
        <v>140</v>
      </c>
      <c r="G24" s="30">
        <v>125</v>
      </c>
      <c r="H24" s="30">
        <v>4</v>
      </c>
      <c r="I24" s="30">
        <v>28</v>
      </c>
      <c r="J24" s="30">
        <v>0</v>
      </c>
      <c r="K24" s="30">
        <v>5</v>
      </c>
      <c r="L24" s="30">
        <v>3</v>
      </c>
      <c r="M24" s="30">
        <v>109</v>
      </c>
      <c r="N24" s="30">
        <v>23</v>
      </c>
      <c r="O24" s="30">
        <v>37</v>
      </c>
    </row>
    <row r="25" spans="1:15" s="25" customFormat="1" ht="20.25" customHeight="1">
      <c r="A25" s="23">
        <v>2</v>
      </c>
      <c r="B25" s="23" t="s">
        <v>18</v>
      </c>
      <c r="C25" s="24">
        <v>286</v>
      </c>
      <c r="D25" s="30">
        <v>154</v>
      </c>
      <c r="E25" s="30">
        <v>209</v>
      </c>
      <c r="F25" s="30">
        <v>205</v>
      </c>
      <c r="G25" s="30">
        <v>176</v>
      </c>
      <c r="H25" s="30">
        <v>11</v>
      </c>
      <c r="I25" s="30">
        <v>45</v>
      </c>
      <c r="J25" s="30">
        <v>0</v>
      </c>
      <c r="K25" s="30">
        <v>6</v>
      </c>
      <c r="L25" s="30">
        <v>0</v>
      </c>
      <c r="M25" s="30">
        <v>138</v>
      </c>
      <c r="N25" s="30">
        <v>40</v>
      </c>
      <c r="O25" s="30">
        <v>105</v>
      </c>
    </row>
    <row r="26" spans="1:15" s="25" customFormat="1" ht="20.25" customHeight="1">
      <c r="A26" s="23">
        <v>3</v>
      </c>
      <c r="B26" s="23" t="s">
        <v>19</v>
      </c>
      <c r="C26" s="24">
        <v>168</v>
      </c>
      <c r="D26" s="30">
        <v>78</v>
      </c>
      <c r="E26" s="30">
        <v>140</v>
      </c>
      <c r="F26" s="30">
        <v>110</v>
      </c>
      <c r="G26" s="30">
        <v>77</v>
      </c>
      <c r="H26" s="30">
        <v>13</v>
      </c>
      <c r="I26" s="30">
        <v>25</v>
      </c>
      <c r="J26" s="30">
        <v>0</v>
      </c>
      <c r="K26" s="30">
        <v>7</v>
      </c>
      <c r="L26" s="30">
        <v>2</v>
      </c>
      <c r="M26" s="30">
        <v>90</v>
      </c>
      <c r="N26" s="30">
        <v>26</v>
      </c>
      <c r="O26" s="30">
        <v>50</v>
      </c>
    </row>
    <row r="27" spans="1:15" s="25" customFormat="1" ht="20.25" customHeight="1">
      <c r="A27" s="23">
        <v>4</v>
      </c>
      <c r="B27" s="23" t="s">
        <v>20</v>
      </c>
      <c r="C27" s="24">
        <v>294</v>
      </c>
      <c r="D27" s="30">
        <v>141</v>
      </c>
      <c r="E27" s="30">
        <v>243</v>
      </c>
      <c r="F27" s="30">
        <v>186</v>
      </c>
      <c r="G27" s="30">
        <v>119</v>
      </c>
      <c r="H27" s="30">
        <v>10</v>
      </c>
      <c r="I27" s="30">
        <v>57</v>
      </c>
      <c r="J27" s="30">
        <v>0</v>
      </c>
      <c r="K27" s="30">
        <v>16</v>
      </c>
      <c r="L27" s="30">
        <v>5</v>
      </c>
      <c r="M27" s="30">
        <v>132</v>
      </c>
      <c r="N27" s="30">
        <v>62</v>
      </c>
      <c r="O27" s="30">
        <v>140</v>
      </c>
    </row>
    <row r="28" spans="1:15" s="27" customFormat="1" ht="20.25" customHeight="1">
      <c r="A28" s="26">
        <v>5</v>
      </c>
      <c r="B28" s="26" t="s">
        <v>55</v>
      </c>
      <c r="C28" s="24">
        <v>1101</v>
      </c>
      <c r="D28" s="30">
        <v>483</v>
      </c>
      <c r="E28" s="30">
        <v>0</v>
      </c>
      <c r="F28" s="30">
        <v>524</v>
      </c>
      <c r="G28" s="30">
        <v>416</v>
      </c>
      <c r="H28" s="30">
        <v>47</v>
      </c>
      <c r="I28" s="30">
        <v>314</v>
      </c>
      <c r="J28" s="30">
        <v>0</v>
      </c>
      <c r="K28" s="30">
        <v>1</v>
      </c>
      <c r="L28" s="30">
        <v>22</v>
      </c>
      <c r="M28" s="30">
        <v>413</v>
      </c>
      <c r="N28" s="30">
        <v>211</v>
      </c>
      <c r="O28" s="30">
        <v>456</v>
      </c>
    </row>
    <row r="29" spans="1:15" s="25" customFormat="1" ht="20.25" customHeight="1">
      <c r="A29" s="23">
        <v>6</v>
      </c>
      <c r="B29" s="23" t="s">
        <v>21</v>
      </c>
      <c r="C29" s="24">
        <v>859</v>
      </c>
      <c r="D29" s="30">
        <v>391</v>
      </c>
      <c r="E29" s="30">
        <v>711</v>
      </c>
      <c r="F29" s="30">
        <v>472</v>
      </c>
      <c r="G29" s="30">
        <v>390</v>
      </c>
      <c r="H29" s="30">
        <v>64</v>
      </c>
      <c r="I29" s="30">
        <v>162</v>
      </c>
      <c r="J29" s="30">
        <v>1</v>
      </c>
      <c r="K29" s="30">
        <v>0</v>
      </c>
      <c r="L29" s="30">
        <v>6</v>
      </c>
      <c r="M29" s="30">
        <v>406</v>
      </c>
      <c r="N29" s="30">
        <v>128</v>
      </c>
      <c r="O29" s="30">
        <v>363</v>
      </c>
    </row>
    <row r="30" spans="1:15" s="25" customFormat="1" ht="20.25" customHeight="1">
      <c r="A30" s="23">
        <v>7</v>
      </c>
      <c r="B30" s="23" t="s">
        <v>22</v>
      </c>
      <c r="C30" s="24">
        <v>345</v>
      </c>
      <c r="D30" s="30">
        <v>187</v>
      </c>
      <c r="E30" s="30">
        <v>254</v>
      </c>
      <c r="F30" s="30">
        <v>218</v>
      </c>
      <c r="G30" s="30">
        <v>186</v>
      </c>
      <c r="H30" s="30">
        <v>14</v>
      </c>
      <c r="I30" s="30">
        <v>22</v>
      </c>
      <c r="J30" s="30">
        <v>3</v>
      </c>
      <c r="K30" s="30">
        <v>11</v>
      </c>
      <c r="L30" s="30">
        <v>1</v>
      </c>
      <c r="M30" s="30">
        <v>148</v>
      </c>
      <c r="N30" s="30">
        <v>62</v>
      </c>
      <c r="O30" s="30">
        <v>162</v>
      </c>
    </row>
    <row r="31" spans="1:15" s="25" customFormat="1" ht="20.25" customHeight="1">
      <c r="A31" s="23">
        <v>8</v>
      </c>
      <c r="B31" s="23" t="s">
        <v>23</v>
      </c>
      <c r="C31" s="24">
        <v>189</v>
      </c>
      <c r="D31" s="30">
        <v>89</v>
      </c>
      <c r="E31" s="30">
        <v>154</v>
      </c>
      <c r="F31" s="30">
        <v>116</v>
      </c>
      <c r="G31" s="30">
        <v>98</v>
      </c>
      <c r="H31" s="30">
        <v>11</v>
      </c>
      <c r="I31" s="30">
        <v>31</v>
      </c>
      <c r="J31" s="30">
        <v>0</v>
      </c>
      <c r="K31" s="30">
        <v>3</v>
      </c>
      <c r="L31" s="30">
        <v>1</v>
      </c>
      <c r="M31" s="30">
        <v>107</v>
      </c>
      <c r="N31" s="30">
        <v>29</v>
      </c>
      <c r="O31" s="30">
        <v>73</v>
      </c>
    </row>
    <row r="32" spans="1:15" s="21" customFormat="1" ht="21" customHeight="1">
      <c r="A32" s="94" t="s">
        <v>63</v>
      </c>
      <c r="B32" s="94"/>
      <c r="C32" s="66">
        <v>834</v>
      </c>
      <c r="D32" s="66">
        <v>400</v>
      </c>
      <c r="E32" s="66">
        <v>479</v>
      </c>
      <c r="F32" s="66">
        <v>561</v>
      </c>
      <c r="G32" s="66">
        <v>406</v>
      </c>
      <c r="H32" s="66">
        <v>20</v>
      </c>
      <c r="I32" s="66">
        <v>180</v>
      </c>
      <c r="J32" s="66">
        <v>3</v>
      </c>
      <c r="K32" s="66">
        <v>1</v>
      </c>
      <c r="L32" s="66">
        <v>8</v>
      </c>
      <c r="M32" s="66">
        <v>412</v>
      </c>
      <c r="N32" s="66">
        <v>93</v>
      </c>
      <c r="O32" s="66">
        <v>244</v>
      </c>
    </row>
    <row r="33" spans="1:15" s="25" customFormat="1" ht="20.25" customHeight="1">
      <c r="A33" s="23">
        <v>1</v>
      </c>
      <c r="B33" s="23" t="s">
        <v>24</v>
      </c>
      <c r="C33" s="24">
        <v>167</v>
      </c>
      <c r="D33" s="30">
        <v>78</v>
      </c>
      <c r="E33" s="30">
        <v>129</v>
      </c>
      <c r="F33" s="30">
        <v>133</v>
      </c>
      <c r="G33" s="30">
        <v>99</v>
      </c>
      <c r="H33" s="30">
        <v>3</v>
      </c>
      <c r="I33" s="30">
        <v>12</v>
      </c>
      <c r="J33" s="30">
        <v>1</v>
      </c>
      <c r="K33" s="30">
        <v>0</v>
      </c>
      <c r="L33" s="30">
        <v>1</v>
      </c>
      <c r="M33" s="30">
        <v>103</v>
      </c>
      <c r="N33" s="30">
        <v>13</v>
      </c>
      <c r="O33" s="30">
        <v>46</v>
      </c>
    </row>
    <row r="34" spans="1:15" s="27" customFormat="1" ht="20.25" customHeight="1">
      <c r="A34" s="26">
        <v>2</v>
      </c>
      <c r="B34" s="26" t="s">
        <v>56</v>
      </c>
      <c r="C34" s="24">
        <v>247</v>
      </c>
      <c r="D34" s="30">
        <v>118</v>
      </c>
      <c r="E34" s="30">
        <v>0</v>
      </c>
      <c r="F34" s="30">
        <v>148</v>
      </c>
      <c r="G34" s="30">
        <v>100</v>
      </c>
      <c r="H34" s="30">
        <v>5</v>
      </c>
      <c r="I34" s="30">
        <v>70</v>
      </c>
      <c r="J34" s="30">
        <v>0</v>
      </c>
      <c r="K34" s="30">
        <v>0</v>
      </c>
      <c r="L34" s="30">
        <v>3</v>
      </c>
      <c r="M34" s="30">
        <v>98</v>
      </c>
      <c r="N34" s="30">
        <v>36</v>
      </c>
      <c r="O34" s="30">
        <v>70</v>
      </c>
    </row>
    <row r="35" spans="1:15" s="25" customFormat="1" ht="20.25" customHeight="1">
      <c r="A35" s="23">
        <v>3</v>
      </c>
      <c r="B35" s="23" t="s">
        <v>70</v>
      </c>
      <c r="C35" s="24">
        <v>264</v>
      </c>
      <c r="D35" s="30">
        <v>137</v>
      </c>
      <c r="E35" s="30">
        <v>255</v>
      </c>
      <c r="F35" s="30">
        <v>179</v>
      </c>
      <c r="G35" s="30">
        <v>125</v>
      </c>
      <c r="H35" s="30">
        <v>6</v>
      </c>
      <c r="I35" s="30">
        <v>61</v>
      </c>
      <c r="J35" s="30">
        <v>1</v>
      </c>
      <c r="K35" s="30">
        <v>1</v>
      </c>
      <c r="L35" s="30">
        <v>4</v>
      </c>
      <c r="M35" s="30">
        <v>140</v>
      </c>
      <c r="N35" s="30">
        <v>23</v>
      </c>
      <c r="O35" s="30">
        <v>68</v>
      </c>
    </row>
    <row r="36" spans="1:15" s="25" customFormat="1" ht="20.25" customHeight="1">
      <c r="A36" s="23">
        <v>4</v>
      </c>
      <c r="B36" s="23" t="s">
        <v>25</v>
      </c>
      <c r="C36" s="24">
        <v>156</v>
      </c>
      <c r="D36" s="30">
        <v>67</v>
      </c>
      <c r="E36" s="30">
        <v>95</v>
      </c>
      <c r="F36" s="30">
        <v>101</v>
      </c>
      <c r="G36" s="30">
        <v>82</v>
      </c>
      <c r="H36" s="30">
        <v>6</v>
      </c>
      <c r="I36" s="30">
        <v>37</v>
      </c>
      <c r="J36" s="30">
        <v>1</v>
      </c>
      <c r="K36" s="30">
        <v>0</v>
      </c>
      <c r="L36" s="30">
        <v>0</v>
      </c>
      <c r="M36" s="30">
        <v>71</v>
      </c>
      <c r="N36" s="30">
        <v>21</v>
      </c>
      <c r="O36" s="30">
        <v>60</v>
      </c>
    </row>
    <row r="37" spans="1:15" s="21" customFormat="1" ht="21" customHeight="1">
      <c r="A37" s="94" t="s">
        <v>64</v>
      </c>
      <c r="B37" s="94"/>
      <c r="C37" s="66">
        <v>8491</v>
      </c>
      <c r="D37" s="66">
        <v>4025</v>
      </c>
      <c r="E37" s="66">
        <v>2640</v>
      </c>
      <c r="F37" s="66">
        <v>4842</v>
      </c>
      <c r="G37" s="66">
        <v>4286</v>
      </c>
      <c r="H37" s="66">
        <v>310</v>
      </c>
      <c r="I37" s="66">
        <v>2239</v>
      </c>
      <c r="J37" s="66">
        <v>82</v>
      </c>
      <c r="K37" s="66">
        <v>119</v>
      </c>
      <c r="L37" s="66">
        <v>84</v>
      </c>
      <c r="M37" s="66">
        <v>3034</v>
      </c>
      <c r="N37" s="66">
        <v>1688</v>
      </c>
      <c r="O37" s="66">
        <v>2681</v>
      </c>
    </row>
    <row r="38" spans="1:15" s="25" customFormat="1" ht="20.25" customHeight="1">
      <c r="A38" s="23">
        <v>1</v>
      </c>
      <c r="B38" s="23" t="s">
        <v>37</v>
      </c>
      <c r="C38" s="24">
        <v>284</v>
      </c>
      <c r="D38" s="30">
        <v>113</v>
      </c>
      <c r="E38" s="30">
        <v>215</v>
      </c>
      <c r="F38" s="30">
        <v>187</v>
      </c>
      <c r="G38" s="30">
        <v>160</v>
      </c>
      <c r="H38" s="30">
        <v>9</v>
      </c>
      <c r="I38" s="30">
        <v>57</v>
      </c>
      <c r="J38" s="30">
        <v>5</v>
      </c>
      <c r="K38" s="30">
        <v>0</v>
      </c>
      <c r="L38" s="30">
        <v>5</v>
      </c>
      <c r="M38" s="30">
        <v>142</v>
      </c>
      <c r="N38" s="30">
        <v>35</v>
      </c>
      <c r="O38" s="30">
        <v>119</v>
      </c>
    </row>
    <row r="39" spans="1:15" s="25" customFormat="1" ht="20.25" customHeight="1">
      <c r="A39" s="23">
        <v>2</v>
      </c>
      <c r="B39" s="23" t="s">
        <v>3</v>
      </c>
      <c r="C39" s="24">
        <v>186</v>
      </c>
      <c r="D39" s="30">
        <v>79</v>
      </c>
      <c r="E39" s="30">
        <v>83</v>
      </c>
      <c r="F39" s="30">
        <v>86</v>
      </c>
      <c r="G39" s="30">
        <v>70</v>
      </c>
      <c r="H39" s="30">
        <v>8</v>
      </c>
      <c r="I39" s="30">
        <v>55</v>
      </c>
      <c r="J39" s="30">
        <v>11</v>
      </c>
      <c r="K39" s="30">
        <v>3</v>
      </c>
      <c r="L39" s="30">
        <v>2</v>
      </c>
      <c r="M39" s="30">
        <v>51</v>
      </c>
      <c r="N39" s="30">
        <v>48</v>
      </c>
      <c r="O39" s="30">
        <v>36</v>
      </c>
    </row>
    <row r="40" spans="1:15" s="25" customFormat="1" ht="20.25" customHeight="1">
      <c r="A40" s="23">
        <v>3</v>
      </c>
      <c r="B40" s="23" t="s">
        <v>4</v>
      </c>
      <c r="C40" s="24">
        <v>221</v>
      </c>
      <c r="D40" s="30">
        <v>104</v>
      </c>
      <c r="E40" s="30">
        <v>132</v>
      </c>
      <c r="F40" s="30">
        <v>143</v>
      </c>
      <c r="G40" s="30">
        <v>124</v>
      </c>
      <c r="H40" s="30">
        <v>5</v>
      </c>
      <c r="I40" s="30">
        <v>55</v>
      </c>
      <c r="J40" s="30">
        <v>2</v>
      </c>
      <c r="K40" s="30">
        <v>1</v>
      </c>
      <c r="L40" s="30">
        <v>1</v>
      </c>
      <c r="M40" s="30">
        <v>127</v>
      </c>
      <c r="N40" s="30">
        <v>31</v>
      </c>
      <c r="O40" s="30">
        <v>30</v>
      </c>
    </row>
    <row r="41" spans="1:15" s="25" customFormat="1" ht="20.25" customHeight="1">
      <c r="A41" s="23">
        <v>4</v>
      </c>
      <c r="B41" s="23" t="s">
        <v>5</v>
      </c>
      <c r="C41" s="24">
        <v>466</v>
      </c>
      <c r="D41" s="30">
        <v>226</v>
      </c>
      <c r="E41" s="30">
        <v>222</v>
      </c>
      <c r="F41" s="30">
        <v>291</v>
      </c>
      <c r="G41" s="30">
        <v>210</v>
      </c>
      <c r="H41" s="30">
        <v>10</v>
      </c>
      <c r="I41" s="30">
        <v>88</v>
      </c>
      <c r="J41" s="30">
        <v>14</v>
      </c>
      <c r="K41" s="30">
        <v>8</v>
      </c>
      <c r="L41" s="30">
        <v>5</v>
      </c>
      <c r="M41" s="30">
        <v>247</v>
      </c>
      <c r="N41" s="30">
        <v>60</v>
      </c>
      <c r="O41" s="30">
        <v>113</v>
      </c>
    </row>
    <row r="42" spans="1:15" s="25" customFormat="1" ht="20.25" customHeight="1">
      <c r="A42" s="23">
        <v>5</v>
      </c>
      <c r="B42" s="23" t="s">
        <v>6</v>
      </c>
      <c r="C42" s="24">
        <v>292</v>
      </c>
      <c r="D42" s="30">
        <v>148</v>
      </c>
      <c r="E42" s="30">
        <v>145</v>
      </c>
      <c r="F42" s="30">
        <v>149</v>
      </c>
      <c r="G42" s="30">
        <v>123</v>
      </c>
      <c r="H42" s="30">
        <v>9</v>
      </c>
      <c r="I42" s="30">
        <v>67</v>
      </c>
      <c r="J42" s="30">
        <v>6</v>
      </c>
      <c r="K42" s="30">
        <v>2</v>
      </c>
      <c r="L42" s="30">
        <v>4</v>
      </c>
      <c r="M42" s="30">
        <v>109</v>
      </c>
      <c r="N42" s="30">
        <v>51</v>
      </c>
      <c r="O42" s="30">
        <v>80</v>
      </c>
    </row>
    <row r="43" spans="1:15" s="25" customFormat="1" ht="20.25" customHeight="1">
      <c r="A43" s="23">
        <v>6</v>
      </c>
      <c r="B43" s="23" t="s">
        <v>7</v>
      </c>
      <c r="C43" s="24">
        <v>225</v>
      </c>
      <c r="D43" s="30">
        <v>114</v>
      </c>
      <c r="E43" s="30">
        <v>113</v>
      </c>
      <c r="F43" s="30">
        <v>125</v>
      </c>
      <c r="G43" s="30">
        <v>94</v>
      </c>
      <c r="H43" s="30">
        <v>15</v>
      </c>
      <c r="I43" s="30">
        <v>61</v>
      </c>
      <c r="J43" s="30">
        <v>6</v>
      </c>
      <c r="K43" s="30">
        <v>1</v>
      </c>
      <c r="L43" s="30">
        <v>0</v>
      </c>
      <c r="M43" s="30">
        <v>111</v>
      </c>
      <c r="N43" s="30">
        <v>33</v>
      </c>
      <c r="O43" s="30">
        <v>66</v>
      </c>
    </row>
    <row r="44" spans="1:15" s="25" customFormat="1" ht="20.25" customHeight="1">
      <c r="A44" s="23">
        <v>7</v>
      </c>
      <c r="B44" s="23" t="s">
        <v>8</v>
      </c>
      <c r="C44" s="24">
        <v>314</v>
      </c>
      <c r="D44" s="30">
        <v>151</v>
      </c>
      <c r="E44" s="30">
        <v>112</v>
      </c>
      <c r="F44" s="30">
        <v>159</v>
      </c>
      <c r="G44" s="30">
        <v>135</v>
      </c>
      <c r="H44" s="30">
        <v>12</v>
      </c>
      <c r="I44" s="30">
        <v>97</v>
      </c>
      <c r="J44" s="30">
        <v>1</v>
      </c>
      <c r="K44" s="30">
        <v>16</v>
      </c>
      <c r="L44" s="30">
        <v>1</v>
      </c>
      <c r="M44" s="30">
        <v>143</v>
      </c>
      <c r="N44" s="30">
        <v>53</v>
      </c>
      <c r="O44" s="30">
        <v>74</v>
      </c>
    </row>
    <row r="45" spans="1:15" s="25" customFormat="1" ht="20.25" customHeight="1">
      <c r="A45" s="23">
        <v>8</v>
      </c>
      <c r="B45" s="23" t="s">
        <v>9</v>
      </c>
      <c r="C45" s="24">
        <v>324</v>
      </c>
      <c r="D45" s="30">
        <v>163</v>
      </c>
      <c r="E45" s="30">
        <v>187</v>
      </c>
      <c r="F45" s="30">
        <v>203</v>
      </c>
      <c r="G45" s="30">
        <v>167</v>
      </c>
      <c r="H45" s="30">
        <v>13</v>
      </c>
      <c r="I45" s="30">
        <v>64</v>
      </c>
      <c r="J45" s="30">
        <v>2</v>
      </c>
      <c r="K45" s="30">
        <v>0</v>
      </c>
      <c r="L45" s="30">
        <v>9</v>
      </c>
      <c r="M45" s="30">
        <v>99</v>
      </c>
      <c r="N45" s="30">
        <v>65</v>
      </c>
      <c r="O45" s="30">
        <v>104</v>
      </c>
    </row>
    <row r="46" spans="1:15" s="25" customFormat="1" ht="20.25" customHeight="1">
      <c r="A46" s="23">
        <v>9</v>
      </c>
      <c r="B46" s="23" t="s">
        <v>10</v>
      </c>
      <c r="C46" s="24">
        <v>353</v>
      </c>
      <c r="D46" s="30">
        <v>166</v>
      </c>
      <c r="E46" s="30">
        <v>122</v>
      </c>
      <c r="F46" s="30">
        <v>195</v>
      </c>
      <c r="G46" s="30">
        <v>148</v>
      </c>
      <c r="H46" s="30">
        <v>10</v>
      </c>
      <c r="I46" s="30">
        <v>104</v>
      </c>
      <c r="J46" s="30">
        <v>7</v>
      </c>
      <c r="K46" s="30">
        <v>11</v>
      </c>
      <c r="L46" s="30">
        <v>5</v>
      </c>
      <c r="M46" s="30">
        <v>101</v>
      </c>
      <c r="N46" s="30">
        <v>78</v>
      </c>
      <c r="O46" s="30">
        <v>108</v>
      </c>
    </row>
    <row r="47" spans="1:15" s="25" customFormat="1" ht="20.25" customHeight="1">
      <c r="A47" s="23">
        <v>10</v>
      </c>
      <c r="B47" s="23" t="s">
        <v>11</v>
      </c>
      <c r="C47" s="24">
        <v>418</v>
      </c>
      <c r="D47" s="30">
        <v>204</v>
      </c>
      <c r="E47" s="30">
        <v>267</v>
      </c>
      <c r="F47" s="30">
        <v>266</v>
      </c>
      <c r="G47" s="30">
        <v>220</v>
      </c>
      <c r="H47" s="30">
        <v>2</v>
      </c>
      <c r="I47" s="30">
        <v>41</v>
      </c>
      <c r="J47" s="30">
        <v>13</v>
      </c>
      <c r="K47" s="30">
        <v>0</v>
      </c>
      <c r="L47" s="30">
        <v>1</v>
      </c>
      <c r="M47" s="30">
        <v>208</v>
      </c>
      <c r="N47" s="30">
        <v>48</v>
      </c>
      <c r="O47" s="30">
        <v>190</v>
      </c>
    </row>
    <row r="48" spans="1:15" s="25" customFormat="1" ht="20.25" customHeight="1">
      <c r="A48" s="23">
        <v>11</v>
      </c>
      <c r="B48" s="28" t="s">
        <v>12</v>
      </c>
      <c r="C48" s="24">
        <v>339</v>
      </c>
      <c r="D48" s="30">
        <v>187</v>
      </c>
      <c r="E48" s="30">
        <v>180</v>
      </c>
      <c r="F48" s="30">
        <v>204</v>
      </c>
      <c r="G48" s="30">
        <v>184</v>
      </c>
      <c r="H48" s="30">
        <v>11</v>
      </c>
      <c r="I48" s="30">
        <v>87</v>
      </c>
      <c r="J48" s="30">
        <v>1</v>
      </c>
      <c r="K48" s="30">
        <v>17</v>
      </c>
      <c r="L48" s="30">
        <v>0</v>
      </c>
      <c r="M48" s="30">
        <v>169</v>
      </c>
      <c r="N48" s="30">
        <v>38</v>
      </c>
      <c r="O48" s="30">
        <v>85</v>
      </c>
    </row>
    <row r="49" spans="1:15" s="27" customFormat="1" ht="20.25" customHeight="1">
      <c r="A49" s="26">
        <v>12</v>
      </c>
      <c r="B49" s="26" t="s">
        <v>58</v>
      </c>
      <c r="C49" s="24">
        <v>3263</v>
      </c>
      <c r="D49" s="30">
        <v>1537</v>
      </c>
      <c r="E49" s="30">
        <v>0</v>
      </c>
      <c r="F49" s="30">
        <v>1886</v>
      </c>
      <c r="G49" s="30">
        <v>1847</v>
      </c>
      <c r="H49" s="30">
        <v>133</v>
      </c>
      <c r="I49" s="30">
        <v>957</v>
      </c>
      <c r="J49" s="30">
        <v>5</v>
      </c>
      <c r="K49" s="30">
        <v>29</v>
      </c>
      <c r="L49" s="30">
        <v>22</v>
      </c>
      <c r="M49" s="30">
        <v>795</v>
      </c>
      <c r="N49" s="30">
        <v>800</v>
      </c>
      <c r="O49" s="30">
        <v>1089</v>
      </c>
    </row>
    <row r="50" spans="1:15" s="25" customFormat="1" ht="20.25" customHeight="1">
      <c r="A50" s="23">
        <v>13</v>
      </c>
      <c r="B50" s="23" t="s">
        <v>13</v>
      </c>
      <c r="C50" s="24">
        <v>174</v>
      </c>
      <c r="D50" s="30">
        <v>74</v>
      </c>
      <c r="E50" s="30">
        <v>114</v>
      </c>
      <c r="F50" s="30">
        <v>101</v>
      </c>
      <c r="G50" s="30">
        <v>94</v>
      </c>
      <c r="H50" s="30">
        <v>1</v>
      </c>
      <c r="I50" s="30">
        <v>36</v>
      </c>
      <c r="J50" s="30">
        <v>7</v>
      </c>
      <c r="K50" s="30">
        <v>0</v>
      </c>
      <c r="L50" s="30">
        <v>5</v>
      </c>
      <c r="M50" s="30">
        <v>66</v>
      </c>
      <c r="N50" s="30">
        <v>50</v>
      </c>
      <c r="O50" s="30">
        <v>37</v>
      </c>
    </row>
    <row r="51" spans="1:15" s="25" customFormat="1" ht="20.25" customHeight="1">
      <c r="A51" s="23">
        <v>14</v>
      </c>
      <c r="B51" s="23" t="s">
        <v>14</v>
      </c>
      <c r="C51" s="24">
        <v>229</v>
      </c>
      <c r="D51" s="30">
        <v>119</v>
      </c>
      <c r="E51" s="30">
        <v>158</v>
      </c>
      <c r="F51" s="30">
        <v>154</v>
      </c>
      <c r="G51" s="30">
        <v>122</v>
      </c>
      <c r="H51" s="30">
        <v>6</v>
      </c>
      <c r="I51" s="30">
        <v>43</v>
      </c>
      <c r="J51" s="30">
        <v>0</v>
      </c>
      <c r="K51" s="30">
        <v>3</v>
      </c>
      <c r="L51" s="30">
        <v>3</v>
      </c>
      <c r="M51" s="30">
        <v>129</v>
      </c>
      <c r="N51" s="30">
        <v>30</v>
      </c>
      <c r="O51" s="30">
        <v>65</v>
      </c>
    </row>
    <row r="52" spans="1:15" s="25" customFormat="1" ht="20.25" customHeight="1">
      <c r="A52" s="23">
        <v>15</v>
      </c>
      <c r="B52" s="23" t="s">
        <v>39</v>
      </c>
      <c r="C52" s="24">
        <v>847</v>
      </c>
      <c r="D52" s="30">
        <v>387</v>
      </c>
      <c r="E52" s="30">
        <v>302</v>
      </c>
      <c r="F52" s="30">
        <v>344</v>
      </c>
      <c r="G52" s="30">
        <v>312</v>
      </c>
      <c r="H52" s="30">
        <v>31</v>
      </c>
      <c r="I52" s="30">
        <v>327</v>
      </c>
      <c r="J52" s="30">
        <v>1</v>
      </c>
      <c r="K52" s="30">
        <v>5</v>
      </c>
      <c r="L52" s="30">
        <v>15</v>
      </c>
      <c r="M52" s="30">
        <v>288</v>
      </c>
      <c r="N52" s="30">
        <v>176</v>
      </c>
      <c r="O52" s="30">
        <v>327</v>
      </c>
    </row>
    <row r="53" spans="1:15" s="25" customFormat="1" ht="20.25" customHeight="1">
      <c r="A53" s="23">
        <v>16</v>
      </c>
      <c r="B53" s="23" t="s">
        <v>15</v>
      </c>
      <c r="C53" s="24">
        <v>279</v>
      </c>
      <c r="D53" s="30">
        <v>121</v>
      </c>
      <c r="E53" s="30">
        <v>178</v>
      </c>
      <c r="F53" s="30">
        <v>173</v>
      </c>
      <c r="G53" s="30">
        <v>124</v>
      </c>
      <c r="H53" s="30">
        <v>30</v>
      </c>
      <c r="I53" s="30">
        <v>48</v>
      </c>
      <c r="J53" s="30">
        <v>0</v>
      </c>
      <c r="K53" s="30">
        <v>0</v>
      </c>
      <c r="L53" s="30">
        <v>1</v>
      </c>
      <c r="M53" s="30">
        <v>122</v>
      </c>
      <c r="N53" s="30">
        <v>50</v>
      </c>
      <c r="O53" s="30">
        <v>64</v>
      </c>
    </row>
    <row r="54" spans="1:15" s="25" customFormat="1" ht="20.25" customHeight="1">
      <c r="A54" s="23">
        <v>17</v>
      </c>
      <c r="B54" s="23" t="s">
        <v>16</v>
      </c>
      <c r="C54" s="24">
        <v>277</v>
      </c>
      <c r="D54" s="30">
        <v>132</v>
      </c>
      <c r="E54" s="30">
        <v>110</v>
      </c>
      <c r="F54" s="30">
        <v>176</v>
      </c>
      <c r="G54" s="30">
        <v>152</v>
      </c>
      <c r="H54" s="30">
        <v>5</v>
      </c>
      <c r="I54" s="30">
        <v>52</v>
      </c>
      <c r="J54" s="30">
        <v>1</v>
      </c>
      <c r="K54" s="30">
        <v>23</v>
      </c>
      <c r="L54" s="30">
        <v>5</v>
      </c>
      <c r="M54" s="30">
        <v>127</v>
      </c>
      <c r="N54" s="30">
        <v>42</v>
      </c>
      <c r="O54" s="30">
        <v>94</v>
      </c>
    </row>
    <row r="55" spans="1:15"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</sheetData>
  <mergeCells count="14">
    <mergeCell ref="A1:O1"/>
    <mergeCell ref="A2:O2"/>
    <mergeCell ref="A3:O3"/>
    <mergeCell ref="D4:O4"/>
    <mergeCell ref="A4:A5"/>
    <mergeCell ref="B4:B5"/>
    <mergeCell ref="C4:C5"/>
    <mergeCell ref="A6:B6"/>
    <mergeCell ref="A12:B12"/>
    <mergeCell ref="A7:B7"/>
    <mergeCell ref="A37:B37"/>
    <mergeCell ref="A18:B18"/>
    <mergeCell ref="A23:B23"/>
    <mergeCell ref="A32:B32"/>
  </mergeCells>
  <phoneticPr fontId="8" type="noConversion"/>
  <printOptions horizontalCentered="1" verticalCentered="1"/>
  <pageMargins left="0" right="0" top="0" bottom="0" header="0" footer="0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view="pageBreakPreview" zoomScale="85" zoomScaleNormal="85" zoomScaleSheetLayoutView="85" workbookViewId="0">
      <selection activeCell="A2" sqref="A2:U2"/>
    </sheetView>
  </sheetViews>
  <sheetFormatPr defaultColWidth="12.42578125" defaultRowHeight="15"/>
  <cols>
    <col min="1" max="1" width="4" style="35" customWidth="1"/>
    <col min="2" max="2" width="17.28515625" style="35" customWidth="1"/>
    <col min="3" max="3" width="12.42578125" style="22" customWidth="1"/>
    <col min="4" max="4" width="13.140625" style="22" customWidth="1"/>
    <col min="5" max="16384" width="12.42578125" style="22"/>
  </cols>
  <sheetData>
    <row r="1" spans="1:21" ht="24.95" customHeight="1">
      <c r="A1" s="91" t="s">
        <v>68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</row>
    <row r="2" spans="1:21" ht="24.95" customHeight="1">
      <c r="A2" s="109" t="s">
        <v>170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1" ht="24.9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</row>
    <row r="4" spans="1:21" ht="30" customHeight="1">
      <c r="A4" s="127" t="s">
        <v>40</v>
      </c>
      <c r="B4" s="127" t="s">
        <v>41</v>
      </c>
      <c r="C4" s="127" t="s">
        <v>102</v>
      </c>
      <c r="D4" s="98" t="s">
        <v>110</v>
      </c>
      <c r="E4" s="98"/>
      <c r="F4" s="98"/>
      <c r="G4" s="130" t="s">
        <v>103</v>
      </c>
      <c r="H4" s="131"/>
      <c r="I4" s="131"/>
      <c r="J4" s="131"/>
      <c r="K4" s="131"/>
      <c r="L4" s="131"/>
      <c r="M4" s="132"/>
      <c r="N4" s="127" t="s">
        <v>102</v>
      </c>
      <c r="O4" s="130" t="s">
        <v>103</v>
      </c>
      <c r="P4" s="131"/>
      <c r="Q4" s="131"/>
      <c r="R4" s="131"/>
      <c r="S4" s="131"/>
      <c r="T4" s="131"/>
      <c r="U4" s="132"/>
    </row>
    <row r="5" spans="1:21" ht="30" customHeight="1">
      <c r="A5" s="128"/>
      <c r="B5" s="128"/>
      <c r="C5" s="128"/>
      <c r="D5" s="98" t="s">
        <v>111</v>
      </c>
      <c r="E5" s="98" t="s">
        <v>112</v>
      </c>
      <c r="F5" s="98" t="s">
        <v>87</v>
      </c>
      <c r="G5" s="98" t="s">
        <v>104</v>
      </c>
      <c r="H5" s="125" t="s">
        <v>105</v>
      </c>
      <c r="I5" s="133" t="s">
        <v>97</v>
      </c>
      <c r="J5" s="134"/>
      <c r="K5" s="135"/>
      <c r="L5" s="125" t="s">
        <v>109</v>
      </c>
      <c r="M5" s="125" t="s">
        <v>108</v>
      </c>
      <c r="N5" s="128"/>
      <c r="O5" s="98" t="s">
        <v>104</v>
      </c>
      <c r="P5" s="125" t="s">
        <v>105</v>
      </c>
      <c r="Q5" s="133" t="s">
        <v>97</v>
      </c>
      <c r="R5" s="134"/>
      <c r="S5" s="135"/>
      <c r="T5" s="125" t="s">
        <v>109</v>
      </c>
      <c r="U5" s="125" t="s">
        <v>108</v>
      </c>
    </row>
    <row r="6" spans="1:21" ht="80.099999999999994" customHeight="1">
      <c r="A6" s="129"/>
      <c r="B6" s="129"/>
      <c r="C6" s="129"/>
      <c r="D6" s="98"/>
      <c r="E6" s="98"/>
      <c r="F6" s="98"/>
      <c r="G6" s="98"/>
      <c r="H6" s="125"/>
      <c r="I6" s="36" t="s">
        <v>106</v>
      </c>
      <c r="J6" s="36" t="s">
        <v>107</v>
      </c>
      <c r="K6" s="36" t="s">
        <v>96</v>
      </c>
      <c r="L6" s="125"/>
      <c r="M6" s="125"/>
      <c r="N6" s="129"/>
      <c r="O6" s="98"/>
      <c r="P6" s="125"/>
      <c r="Q6" s="36" t="s">
        <v>106</v>
      </c>
      <c r="R6" s="36" t="s">
        <v>107</v>
      </c>
      <c r="S6" s="36" t="s">
        <v>96</v>
      </c>
      <c r="T6" s="125"/>
      <c r="U6" s="125"/>
    </row>
    <row r="7" spans="1:21" ht="45" customHeight="1">
      <c r="A7" s="100" t="s">
        <v>1</v>
      </c>
      <c r="B7" s="100"/>
      <c r="C7" s="46">
        <v>14918</v>
      </c>
      <c r="D7" s="46">
        <v>1014</v>
      </c>
      <c r="E7" s="46">
        <v>554</v>
      </c>
      <c r="F7" s="46">
        <v>4526</v>
      </c>
      <c r="G7" s="46">
        <v>14618</v>
      </c>
      <c r="H7" s="46">
        <v>300</v>
      </c>
      <c r="I7" s="46">
        <v>227</v>
      </c>
      <c r="J7" s="46">
        <v>5</v>
      </c>
      <c r="K7" s="46">
        <v>68</v>
      </c>
      <c r="L7" s="46">
        <v>353</v>
      </c>
      <c r="M7" s="46">
        <v>5</v>
      </c>
      <c r="N7" s="46">
        <v>7978</v>
      </c>
      <c r="O7" s="46">
        <v>7899</v>
      </c>
      <c r="P7" s="46">
        <v>79</v>
      </c>
      <c r="Q7" s="46">
        <v>65</v>
      </c>
      <c r="R7" s="46">
        <v>0</v>
      </c>
      <c r="S7" s="46">
        <v>14</v>
      </c>
      <c r="T7" s="46">
        <v>345</v>
      </c>
      <c r="U7" s="46">
        <v>1</v>
      </c>
    </row>
    <row r="8" spans="1:21" s="20" customFormat="1" ht="35.1" customHeight="1">
      <c r="A8" s="126" t="s">
        <v>59</v>
      </c>
      <c r="B8" s="126"/>
      <c r="C8" s="66">
        <v>457</v>
      </c>
      <c r="D8" s="66">
        <v>92</v>
      </c>
      <c r="E8" s="66">
        <v>41</v>
      </c>
      <c r="F8" s="66">
        <v>355</v>
      </c>
      <c r="G8" s="66">
        <v>452</v>
      </c>
      <c r="H8" s="66">
        <v>5</v>
      </c>
      <c r="I8" s="66">
        <v>5</v>
      </c>
      <c r="J8" s="66">
        <v>0</v>
      </c>
      <c r="K8" s="66">
        <v>0</v>
      </c>
      <c r="L8" s="66">
        <v>21</v>
      </c>
      <c r="M8" s="66">
        <v>0</v>
      </c>
      <c r="N8" s="66">
        <v>174</v>
      </c>
      <c r="O8" s="66">
        <v>174</v>
      </c>
      <c r="P8" s="66">
        <v>0</v>
      </c>
      <c r="Q8" s="66">
        <v>0</v>
      </c>
      <c r="R8" s="66">
        <v>0</v>
      </c>
      <c r="S8" s="66">
        <v>0</v>
      </c>
      <c r="T8" s="66">
        <v>2</v>
      </c>
      <c r="U8" s="66">
        <v>0</v>
      </c>
    </row>
    <row r="9" spans="1:21" s="25" customFormat="1" ht="27.95" customHeight="1">
      <c r="A9" s="31">
        <v>1</v>
      </c>
      <c r="B9" s="31" t="s">
        <v>33</v>
      </c>
      <c r="C9" s="24">
        <v>138</v>
      </c>
      <c r="D9" s="24">
        <v>18</v>
      </c>
      <c r="E9" s="24">
        <v>12</v>
      </c>
      <c r="F9" s="24">
        <v>115</v>
      </c>
      <c r="G9" s="24">
        <v>138</v>
      </c>
      <c r="H9" s="30">
        <v>0</v>
      </c>
      <c r="I9" s="30">
        <v>0</v>
      </c>
      <c r="J9" s="30">
        <v>0</v>
      </c>
      <c r="K9" s="30">
        <v>0</v>
      </c>
      <c r="L9" s="30">
        <v>17</v>
      </c>
      <c r="M9" s="30">
        <v>0</v>
      </c>
      <c r="N9" s="24">
        <v>142</v>
      </c>
      <c r="O9" s="30">
        <v>142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</row>
    <row r="10" spans="1:21" s="25" customFormat="1" ht="27.95" customHeight="1">
      <c r="A10" s="31">
        <v>2</v>
      </c>
      <c r="B10" s="31" t="s">
        <v>34</v>
      </c>
      <c r="C10" s="24">
        <v>139</v>
      </c>
      <c r="D10" s="24">
        <v>22</v>
      </c>
      <c r="E10" s="24">
        <v>22</v>
      </c>
      <c r="F10" s="24">
        <v>117</v>
      </c>
      <c r="G10" s="24">
        <v>136</v>
      </c>
      <c r="H10" s="30">
        <v>3</v>
      </c>
      <c r="I10" s="30">
        <v>3</v>
      </c>
      <c r="J10" s="30">
        <v>0</v>
      </c>
      <c r="K10" s="30">
        <v>0</v>
      </c>
      <c r="L10" s="30">
        <v>0</v>
      </c>
      <c r="M10" s="30">
        <v>0</v>
      </c>
      <c r="N10" s="24">
        <v>19</v>
      </c>
      <c r="O10" s="30">
        <v>19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</row>
    <row r="11" spans="1:21" s="25" customFormat="1" ht="27.95" customHeight="1">
      <c r="A11" s="31">
        <v>3</v>
      </c>
      <c r="B11" s="31" t="s">
        <v>35</v>
      </c>
      <c r="C11" s="24">
        <v>127</v>
      </c>
      <c r="D11" s="24">
        <v>31</v>
      </c>
      <c r="E11" s="24">
        <v>2</v>
      </c>
      <c r="F11" s="24">
        <v>91</v>
      </c>
      <c r="G11" s="24">
        <v>126</v>
      </c>
      <c r="H11" s="30">
        <v>1</v>
      </c>
      <c r="I11" s="30">
        <v>1</v>
      </c>
      <c r="J11" s="30">
        <v>0</v>
      </c>
      <c r="K11" s="30">
        <v>0</v>
      </c>
      <c r="L11" s="30">
        <v>3</v>
      </c>
      <c r="M11" s="30">
        <v>0</v>
      </c>
      <c r="N11" s="24">
        <v>7</v>
      </c>
      <c r="O11" s="30">
        <v>7</v>
      </c>
      <c r="P11" s="30">
        <v>0</v>
      </c>
      <c r="Q11" s="30">
        <v>0</v>
      </c>
      <c r="R11" s="30">
        <v>0</v>
      </c>
      <c r="S11" s="30">
        <v>0</v>
      </c>
      <c r="T11" s="30">
        <v>1</v>
      </c>
      <c r="U11" s="30">
        <v>0</v>
      </c>
    </row>
    <row r="12" spans="1:21" s="25" customFormat="1" ht="27.95" customHeight="1">
      <c r="A12" s="31">
        <v>4</v>
      </c>
      <c r="B12" s="31" t="s">
        <v>36</v>
      </c>
      <c r="C12" s="24">
        <v>53</v>
      </c>
      <c r="D12" s="24">
        <v>21</v>
      </c>
      <c r="E12" s="24">
        <v>5</v>
      </c>
      <c r="F12" s="24">
        <v>32</v>
      </c>
      <c r="G12" s="24">
        <v>52</v>
      </c>
      <c r="H12" s="30">
        <v>1</v>
      </c>
      <c r="I12" s="30">
        <v>1</v>
      </c>
      <c r="J12" s="30">
        <v>0</v>
      </c>
      <c r="K12" s="30">
        <v>0</v>
      </c>
      <c r="L12" s="30">
        <v>1</v>
      </c>
      <c r="M12" s="30">
        <v>0</v>
      </c>
      <c r="N12" s="24">
        <v>6</v>
      </c>
      <c r="O12" s="30">
        <v>6</v>
      </c>
      <c r="P12" s="30">
        <v>0</v>
      </c>
      <c r="Q12" s="30">
        <v>0</v>
      </c>
      <c r="R12" s="30">
        <v>0</v>
      </c>
      <c r="S12" s="30">
        <v>0</v>
      </c>
      <c r="T12" s="30">
        <v>1</v>
      </c>
      <c r="U12" s="30">
        <v>0</v>
      </c>
    </row>
    <row r="13" spans="1:21" s="34" customFormat="1" ht="35.1" customHeight="1">
      <c r="A13" s="126" t="s">
        <v>60</v>
      </c>
      <c r="B13" s="126"/>
      <c r="C13" s="70">
        <v>342</v>
      </c>
      <c r="D13" s="70">
        <v>211</v>
      </c>
      <c r="E13" s="70">
        <v>57</v>
      </c>
      <c r="F13" s="70">
        <v>122</v>
      </c>
      <c r="G13" s="70">
        <v>272</v>
      </c>
      <c r="H13" s="70">
        <v>70</v>
      </c>
      <c r="I13" s="70">
        <v>70</v>
      </c>
      <c r="J13" s="70">
        <v>0</v>
      </c>
      <c r="K13" s="70">
        <v>0</v>
      </c>
      <c r="L13" s="70">
        <v>6</v>
      </c>
      <c r="M13" s="70">
        <v>0</v>
      </c>
      <c r="N13" s="70">
        <v>98</v>
      </c>
      <c r="O13" s="70">
        <v>98</v>
      </c>
      <c r="P13" s="70">
        <v>0</v>
      </c>
      <c r="Q13" s="70">
        <v>0</v>
      </c>
      <c r="R13" s="70">
        <v>0</v>
      </c>
      <c r="S13" s="70">
        <v>0</v>
      </c>
      <c r="T13" s="70">
        <v>7</v>
      </c>
      <c r="U13" s="70">
        <v>0</v>
      </c>
    </row>
    <row r="14" spans="1:21" s="25" customFormat="1" ht="30" customHeight="1">
      <c r="A14" s="31">
        <v>1</v>
      </c>
      <c r="B14" s="31" t="s">
        <v>26</v>
      </c>
      <c r="C14" s="24">
        <v>74</v>
      </c>
      <c r="D14" s="24">
        <v>57</v>
      </c>
      <c r="E14" s="24">
        <v>22</v>
      </c>
      <c r="F14" s="24">
        <v>11</v>
      </c>
      <c r="G14" s="24">
        <v>43</v>
      </c>
      <c r="H14" s="30">
        <v>31</v>
      </c>
      <c r="I14" s="30">
        <v>31</v>
      </c>
      <c r="J14" s="30">
        <v>0</v>
      </c>
      <c r="K14" s="30">
        <v>0</v>
      </c>
      <c r="L14" s="30">
        <v>0</v>
      </c>
      <c r="M14" s="30">
        <v>0</v>
      </c>
      <c r="N14" s="24">
        <v>25</v>
      </c>
      <c r="O14" s="30">
        <v>25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</row>
    <row r="15" spans="1:21" s="27" customFormat="1" ht="30" customHeight="1">
      <c r="A15" s="32">
        <v>2</v>
      </c>
      <c r="B15" s="32" t="s">
        <v>53</v>
      </c>
      <c r="C15" s="24">
        <v>26</v>
      </c>
      <c r="D15" s="24">
        <v>6</v>
      </c>
      <c r="E15" s="24">
        <v>6</v>
      </c>
      <c r="F15" s="24">
        <v>20</v>
      </c>
      <c r="G15" s="24">
        <v>25</v>
      </c>
      <c r="H15" s="30">
        <v>1</v>
      </c>
      <c r="I15" s="30">
        <v>1</v>
      </c>
      <c r="J15" s="30">
        <v>0</v>
      </c>
      <c r="K15" s="30">
        <v>0</v>
      </c>
      <c r="L15" s="30">
        <v>3</v>
      </c>
      <c r="M15" s="30">
        <v>0</v>
      </c>
      <c r="N15" s="24">
        <v>41</v>
      </c>
      <c r="O15" s="30">
        <v>41</v>
      </c>
      <c r="P15" s="30">
        <v>0</v>
      </c>
      <c r="Q15" s="30">
        <v>0</v>
      </c>
      <c r="R15" s="30">
        <v>0</v>
      </c>
      <c r="S15" s="30">
        <v>0</v>
      </c>
      <c r="T15" s="30">
        <v>6</v>
      </c>
      <c r="U15" s="30">
        <v>0</v>
      </c>
    </row>
    <row r="16" spans="1:21" s="25" customFormat="1" ht="30" customHeight="1">
      <c r="A16" s="31">
        <v>3</v>
      </c>
      <c r="B16" s="31" t="s">
        <v>27</v>
      </c>
      <c r="C16" s="24">
        <v>35</v>
      </c>
      <c r="D16" s="24">
        <v>3</v>
      </c>
      <c r="E16" s="24">
        <v>2</v>
      </c>
      <c r="F16" s="24">
        <v>32</v>
      </c>
      <c r="G16" s="24">
        <v>34</v>
      </c>
      <c r="H16" s="30">
        <v>1</v>
      </c>
      <c r="I16" s="30">
        <v>1</v>
      </c>
      <c r="J16" s="30">
        <v>0</v>
      </c>
      <c r="K16" s="30">
        <v>0</v>
      </c>
      <c r="L16" s="30">
        <v>2</v>
      </c>
      <c r="M16" s="30">
        <v>0</v>
      </c>
      <c r="N16" s="24">
        <v>10</v>
      </c>
      <c r="O16" s="30">
        <v>10</v>
      </c>
      <c r="P16" s="30">
        <v>0</v>
      </c>
      <c r="Q16" s="30">
        <v>0</v>
      </c>
      <c r="R16" s="30">
        <v>0</v>
      </c>
      <c r="S16" s="30">
        <v>0</v>
      </c>
      <c r="T16" s="30">
        <v>1</v>
      </c>
      <c r="U16" s="30">
        <v>0</v>
      </c>
    </row>
    <row r="17" spans="1:21" s="25" customFormat="1" ht="30" customHeight="1">
      <c r="A17" s="31">
        <v>4</v>
      </c>
      <c r="B17" s="31" t="s">
        <v>28</v>
      </c>
      <c r="C17" s="24">
        <v>177</v>
      </c>
      <c r="D17" s="24">
        <v>136</v>
      </c>
      <c r="E17" s="24">
        <v>27</v>
      </c>
      <c r="F17" s="24">
        <v>41</v>
      </c>
      <c r="G17" s="24">
        <v>140</v>
      </c>
      <c r="H17" s="30">
        <v>37</v>
      </c>
      <c r="I17" s="30">
        <v>37</v>
      </c>
      <c r="J17" s="30">
        <v>0</v>
      </c>
      <c r="K17" s="30">
        <v>0</v>
      </c>
      <c r="L17" s="30">
        <v>1</v>
      </c>
      <c r="M17" s="30">
        <v>0</v>
      </c>
      <c r="N17" s="24">
        <v>3</v>
      </c>
      <c r="O17" s="30">
        <v>3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</row>
    <row r="18" spans="1:21" s="25" customFormat="1" ht="30" customHeight="1">
      <c r="A18" s="31">
        <v>5</v>
      </c>
      <c r="B18" s="31" t="s">
        <v>29</v>
      </c>
      <c r="C18" s="24">
        <v>30</v>
      </c>
      <c r="D18" s="24">
        <v>9</v>
      </c>
      <c r="E18" s="24">
        <v>0</v>
      </c>
      <c r="F18" s="24">
        <v>18</v>
      </c>
      <c r="G18" s="24">
        <v>30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24">
        <v>19</v>
      </c>
      <c r="O18" s="30">
        <v>19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</row>
    <row r="19" spans="1:21" s="21" customFormat="1" ht="35.1" customHeight="1">
      <c r="A19" s="126" t="s">
        <v>61</v>
      </c>
      <c r="B19" s="126"/>
      <c r="C19" s="66">
        <v>573</v>
      </c>
      <c r="D19" s="66">
        <v>98</v>
      </c>
      <c r="E19" s="66">
        <v>61</v>
      </c>
      <c r="F19" s="66">
        <v>28</v>
      </c>
      <c r="G19" s="66">
        <v>532</v>
      </c>
      <c r="H19" s="66">
        <v>41</v>
      </c>
      <c r="I19" s="66">
        <v>40</v>
      </c>
      <c r="J19" s="66">
        <v>0</v>
      </c>
      <c r="K19" s="66">
        <v>1</v>
      </c>
      <c r="L19" s="66">
        <v>7</v>
      </c>
      <c r="M19" s="66">
        <v>0</v>
      </c>
      <c r="N19" s="66">
        <v>344</v>
      </c>
      <c r="O19" s="66">
        <v>328</v>
      </c>
      <c r="P19" s="66">
        <v>16</v>
      </c>
      <c r="Q19" s="66">
        <v>16</v>
      </c>
      <c r="R19" s="66">
        <v>0</v>
      </c>
      <c r="S19" s="66">
        <v>0</v>
      </c>
      <c r="T19" s="66">
        <v>2</v>
      </c>
      <c r="U19" s="66">
        <v>0</v>
      </c>
    </row>
    <row r="20" spans="1:21" s="25" customFormat="1" ht="30" customHeight="1">
      <c r="A20" s="31">
        <v>1</v>
      </c>
      <c r="B20" s="31" t="s">
        <v>30</v>
      </c>
      <c r="C20" s="24">
        <v>41</v>
      </c>
      <c r="D20" s="24">
        <v>13</v>
      </c>
      <c r="E20" s="24">
        <v>3</v>
      </c>
      <c r="F20" s="24">
        <v>28</v>
      </c>
      <c r="G20" s="24">
        <v>39</v>
      </c>
      <c r="H20" s="30">
        <v>2</v>
      </c>
      <c r="I20" s="30">
        <v>1</v>
      </c>
      <c r="J20" s="30">
        <v>0</v>
      </c>
      <c r="K20" s="30">
        <v>1</v>
      </c>
      <c r="L20" s="30">
        <v>0</v>
      </c>
      <c r="M20" s="30">
        <v>0</v>
      </c>
      <c r="N20" s="24">
        <v>25</v>
      </c>
      <c r="O20" s="30">
        <v>25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</row>
    <row r="21" spans="1:21" s="27" customFormat="1" ht="30" customHeight="1">
      <c r="A21" s="32">
        <v>2</v>
      </c>
      <c r="B21" s="32" t="s">
        <v>54</v>
      </c>
      <c r="C21" s="24">
        <v>261</v>
      </c>
      <c r="D21" s="24">
        <v>40</v>
      </c>
      <c r="E21" s="24">
        <v>21</v>
      </c>
      <c r="F21" s="24">
        <v>0</v>
      </c>
      <c r="G21" s="24">
        <v>237</v>
      </c>
      <c r="H21" s="30">
        <v>24</v>
      </c>
      <c r="I21" s="30">
        <v>24</v>
      </c>
      <c r="J21" s="30">
        <v>0</v>
      </c>
      <c r="K21" s="30">
        <v>0</v>
      </c>
      <c r="L21" s="30">
        <v>1</v>
      </c>
      <c r="M21" s="30">
        <v>0</v>
      </c>
      <c r="N21" s="24">
        <v>199</v>
      </c>
      <c r="O21" s="30">
        <v>184</v>
      </c>
      <c r="P21" s="30">
        <v>15</v>
      </c>
      <c r="Q21" s="30">
        <v>15</v>
      </c>
      <c r="R21" s="30">
        <v>0</v>
      </c>
      <c r="S21" s="30">
        <v>0</v>
      </c>
      <c r="T21" s="30">
        <v>1</v>
      </c>
      <c r="U21" s="30">
        <v>0</v>
      </c>
    </row>
    <row r="22" spans="1:21" s="25" customFormat="1" ht="30" customHeight="1">
      <c r="A22" s="31">
        <v>3</v>
      </c>
      <c r="B22" s="31" t="s">
        <v>31</v>
      </c>
      <c r="C22" s="24">
        <v>149</v>
      </c>
      <c r="D22" s="24">
        <v>21</v>
      </c>
      <c r="E22" s="24">
        <v>28</v>
      </c>
      <c r="F22" s="24">
        <v>0</v>
      </c>
      <c r="G22" s="24">
        <v>143</v>
      </c>
      <c r="H22" s="30">
        <v>6</v>
      </c>
      <c r="I22" s="30">
        <v>6</v>
      </c>
      <c r="J22" s="30">
        <v>0</v>
      </c>
      <c r="K22" s="30">
        <v>0</v>
      </c>
      <c r="L22" s="30">
        <v>1</v>
      </c>
      <c r="M22" s="30">
        <v>0</v>
      </c>
      <c r="N22" s="24">
        <v>120</v>
      </c>
      <c r="O22" s="30">
        <v>119</v>
      </c>
      <c r="P22" s="30">
        <v>1</v>
      </c>
      <c r="Q22" s="30">
        <v>1</v>
      </c>
      <c r="R22" s="30">
        <v>0</v>
      </c>
      <c r="S22" s="30">
        <v>0</v>
      </c>
      <c r="T22" s="30">
        <v>1</v>
      </c>
      <c r="U22" s="30">
        <v>0</v>
      </c>
    </row>
    <row r="23" spans="1:21" s="25" customFormat="1" ht="30" customHeight="1">
      <c r="A23" s="31">
        <v>4</v>
      </c>
      <c r="B23" s="31" t="s">
        <v>32</v>
      </c>
      <c r="C23" s="24">
        <v>122</v>
      </c>
      <c r="D23" s="24">
        <v>24</v>
      </c>
      <c r="E23" s="24">
        <v>9</v>
      </c>
      <c r="F23" s="24">
        <v>0</v>
      </c>
      <c r="G23" s="24">
        <v>113</v>
      </c>
      <c r="H23" s="30">
        <v>9</v>
      </c>
      <c r="I23" s="30">
        <v>9</v>
      </c>
      <c r="J23" s="30">
        <v>0</v>
      </c>
      <c r="K23" s="30">
        <v>0</v>
      </c>
      <c r="L23" s="30">
        <v>5</v>
      </c>
      <c r="M23" s="30">
        <v>0</v>
      </c>
      <c r="N23" s="24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</row>
    <row r="24" spans="1:21" s="21" customFormat="1" ht="35.1" customHeight="1">
      <c r="A24" s="126" t="s">
        <v>62</v>
      </c>
      <c r="B24" s="126"/>
      <c r="C24" s="66">
        <v>963</v>
      </c>
      <c r="D24" s="66">
        <v>195</v>
      </c>
      <c r="E24" s="66">
        <v>94</v>
      </c>
      <c r="F24" s="66">
        <v>261</v>
      </c>
      <c r="G24" s="66">
        <v>925</v>
      </c>
      <c r="H24" s="66">
        <v>38</v>
      </c>
      <c r="I24" s="66">
        <v>38</v>
      </c>
      <c r="J24" s="66">
        <v>0</v>
      </c>
      <c r="K24" s="66">
        <v>0</v>
      </c>
      <c r="L24" s="66">
        <v>19</v>
      </c>
      <c r="M24" s="66">
        <v>0</v>
      </c>
      <c r="N24" s="66">
        <v>523</v>
      </c>
      <c r="O24" s="66">
        <v>518</v>
      </c>
      <c r="P24" s="66">
        <v>5</v>
      </c>
      <c r="Q24" s="66">
        <v>5</v>
      </c>
      <c r="R24" s="66">
        <v>0</v>
      </c>
      <c r="S24" s="66">
        <v>0</v>
      </c>
      <c r="T24" s="66">
        <v>42</v>
      </c>
      <c r="U24" s="66">
        <v>0</v>
      </c>
    </row>
    <row r="25" spans="1:21" s="25" customFormat="1" ht="30" customHeight="1">
      <c r="A25" s="31">
        <v>1</v>
      </c>
      <c r="B25" s="31" t="s">
        <v>17</v>
      </c>
      <c r="C25" s="24">
        <v>127</v>
      </c>
      <c r="D25" s="24">
        <v>11</v>
      </c>
      <c r="E25" s="24">
        <v>3</v>
      </c>
      <c r="F25" s="24">
        <v>0</v>
      </c>
      <c r="G25" s="24">
        <v>122</v>
      </c>
      <c r="H25" s="30">
        <v>5</v>
      </c>
      <c r="I25" s="30">
        <v>5</v>
      </c>
      <c r="J25" s="30">
        <v>0</v>
      </c>
      <c r="K25" s="30">
        <v>0</v>
      </c>
      <c r="L25" s="30">
        <v>0</v>
      </c>
      <c r="M25" s="30">
        <v>0</v>
      </c>
      <c r="N25" s="24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</row>
    <row r="26" spans="1:21" s="25" customFormat="1" ht="30" customHeight="1">
      <c r="A26" s="31">
        <v>2</v>
      </c>
      <c r="B26" s="31" t="s">
        <v>18</v>
      </c>
      <c r="C26" s="24">
        <v>60</v>
      </c>
      <c r="D26" s="24">
        <v>22</v>
      </c>
      <c r="E26" s="24">
        <v>11</v>
      </c>
      <c r="F26" s="24">
        <v>17</v>
      </c>
      <c r="G26" s="24">
        <v>52</v>
      </c>
      <c r="H26" s="30">
        <v>8</v>
      </c>
      <c r="I26" s="30">
        <v>8</v>
      </c>
      <c r="J26" s="30">
        <v>0</v>
      </c>
      <c r="K26" s="30">
        <v>0</v>
      </c>
      <c r="L26" s="30">
        <v>1</v>
      </c>
      <c r="M26" s="30">
        <v>0</v>
      </c>
      <c r="N26" s="24">
        <v>12</v>
      </c>
      <c r="O26" s="30">
        <v>12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</row>
    <row r="27" spans="1:21" s="25" customFormat="1" ht="30" customHeight="1">
      <c r="A27" s="31">
        <v>3</v>
      </c>
      <c r="B27" s="31" t="s">
        <v>19</v>
      </c>
      <c r="C27" s="24">
        <v>30</v>
      </c>
      <c r="D27" s="24">
        <v>14</v>
      </c>
      <c r="E27" s="24">
        <v>9</v>
      </c>
      <c r="F27" s="24">
        <v>15</v>
      </c>
      <c r="G27" s="24">
        <v>26</v>
      </c>
      <c r="H27" s="30">
        <v>4</v>
      </c>
      <c r="I27" s="30">
        <v>4</v>
      </c>
      <c r="J27" s="30">
        <v>0</v>
      </c>
      <c r="K27" s="30">
        <v>0</v>
      </c>
      <c r="L27" s="30">
        <v>3</v>
      </c>
      <c r="M27" s="30">
        <v>0</v>
      </c>
      <c r="N27" s="24">
        <v>21</v>
      </c>
      <c r="O27" s="30">
        <v>16</v>
      </c>
      <c r="P27" s="30">
        <v>5</v>
      </c>
      <c r="Q27" s="30">
        <v>5</v>
      </c>
      <c r="R27" s="30">
        <v>0</v>
      </c>
      <c r="S27" s="30">
        <v>0</v>
      </c>
      <c r="T27" s="30">
        <v>3</v>
      </c>
      <c r="U27" s="30">
        <v>0</v>
      </c>
    </row>
    <row r="28" spans="1:21" s="25" customFormat="1" ht="30" customHeight="1">
      <c r="A28" s="31">
        <v>4</v>
      </c>
      <c r="B28" s="31" t="s">
        <v>20</v>
      </c>
      <c r="C28" s="24">
        <v>86</v>
      </c>
      <c r="D28" s="24">
        <v>67</v>
      </c>
      <c r="E28" s="24">
        <v>25</v>
      </c>
      <c r="F28" s="24">
        <v>0</v>
      </c>
      <c r="G28" s="24">
        <v>70</v>
      </c>
      <c r="H28" s="30">
        <v>16</v>
      </c>
      <c r="I28" s="30">
        <v>16</v>
      </c>
      <c r="J28" s="30">
        <v>0</v>
      </c>
      <c r="K28" s="30">
        <v>0</v>
      </c>
      <c r="L28" s="30">
        <v>1</v>
      </c>
      <c r="M28" s="30">
        <v>0</v>
      </c>
      <c r="N28" s="24">
        <v>38</v>
      </c>
      <c r="O28" s="30">
        <v>38</v>
      </c>
      <c r="P28" s="30">
        <v>0</v>
      </c>
      <c r="Q28" s="30">
        <v>0</v>
      </c>
      <c r="R28" s="30">
        <v>0</v>
      </c>
      <c r="S28" s="30">
        <v>0</v>
      </c>
      <c r="T28" s="30">
        <v>1</v>
      </c>
      <c r="U28" s="30">
        <v>0</v>
      </c>
    </row>
    <row r="29" spans="1:21" s="27" customFormat="1" ht="30" customHeight="1">
      <c r="A29" s="32">
        <v>5</v>
      </c>
      <c r="B29" s="32" t="s">
        <v>55</v>
      </c>
      <c r="C29" s="24">
        <v>426</v>
      </c>
      <c r="D29" s="24">
        <v>33</v>
      </c>
      <c r="E29" s="24">
        <v>17</v>
      </c>
      <c r="F29" s="24">
        <v>210</v>
      </c>
      <c r="G29" s="24">
        <v>426</v>
      </c>
      <c r="H29" s="30">
        <v>0</v>
      </c>
      <c r="I29" s="30">
        <v>0</v>
      </c>
      <c r="J29" s="30">
        <v>0</v>
      </c>
      <c r="K29" s="30">
        <v>0</v>
      </c>
      <c r="L29" s="30">
        <v>5</v>
      </c>
      <c r="M29" s="30">
        <v>0</v>
      </c>
      <c r="N29" s="24">
        <v>381</v>
      </c>
      <c r="O29" s="30">
        <v>381</v>
      </c>
      <c r="P29" s="30">
        <v>0</v>
      </c>
      <c r="Q29" s="30">
        <v>0</v>
      </c>
      <c r="R29" s="30">
        <v>0</v>
      </c>
      <c r="S29" s="30">
        <v>0</v>
      </c>
      <c r="T29" s="30">
        <v>29</v>
      </c>
      <c r="U29" s="30">
        <v>0</v>
      </c>
    </row>
    <row r="30" spans="1:21" s="25" customFormat="1" ht="30" customHeight="1">
      <c r="A30" s="31">
        <v>6</v>
      </c>
      <c r="B30" s="31" t="s">
        <v>21</v>
      </c>
      <c r="C30" s="24">
        <v>149</v>
      </c>
      <c r="D30" s="24">
        <v>24</v>
      </c>
      <c r="E30" s="24">
        <v>2</v>
      </c>
      <c r="F30" s="24">
        <v>14</v>
      </c>
      <c r="G30" s="24">
        <v>149</v>
      </c>
      <c r="H30" s="30">
        <v>0</v>
      </c>
      <c r="I30" s="30">
        <v>0</v>
      </c>
      <c r="J30" s="30">
        <v>0</v>
      </c>
      <c r="K30" s="30">
        <v>0</v>
      </c>
      <c r="L30" s="30">
        <v>2</v>
      </c>
      <c r="M30" s="30">
        <v>0</v>
      </c>
      <c r="N30" s="24">
        <v>50</v>
      </c>
      <c r="O30" s="30">
        <v>50</v>
      </c>
      <c r="P30" s="30">
        <v>0</v>
      </c>
      <c r="Q30" s="30">
        <v>0</v>
      </c>
      <c r="R30" s="30">
        <v>0</v>
      </c>
      <c r="S30" s="30">
        <v>0</v>
      </c>
      <c r="T30" s="30">
        <v>2</v>
      </c>
      <c r="U30" s="30">
        <v>0</v>
      </c>
    </row>
    <row r="31" spans="1:21" s="25" customFormat="1" ht="30" customHeight="1">
      <c r="A31" s="31">
        <v>7</v>
      </c>
      <c r="B31" s="31" t="s">
        <v>22</v>
      </c>
      <c r="C31" s="24">
        <v>66</v>
      </c>
      <c r="D31" s="24">
        <v>6</v>
      </c>
      <c r="E31" s="24">
        <v>19</v>
      </c>
      <c r="F31" s="24">
        <v>0</v>
      </c>
      <c r="G31" s="24">
        <v>64</v>
      </c>
      <c r="H31" s="30">
        <v>2</v>
      </c>
      <c r="I31" s="30">
        <v>2</v>
      </c>
      <c r="J31" s="30">
        <v>0</v>
      </c>
      <c r="K31" s="30">
        <v>0</v>
      </c>
      <c r="L31" s="30">
        <v>7</v>
      </c>
      <c r="M31" s="30">
        <v>0</v>
      </c>
      <c r="N31" s="24">
        <v>21</v>
      </c>
      <c r="O31" s="30">
        <v>21</v>
      </c>
      <c r="P31" s="30">
        <v>0</v>
      </c>
      <c r="Q31" s="30">
        <v>0</v>
      </c>
      <c r="R31" s="30">
        <v>0</v>
      </c>
      <c r="S31" s="30">
        <v>0</v>
      </c>
      <c r="T31" s="30">
        <v>7</v>
      </c>
      <c r="U31" s="30">
        <v>0</v>
      </c>
    </row>
    <row r="32" spans="1:21" s="25" customFormat="1" ht="30" customHeight="1">
      <c r="A32" s="31">
        <v>8</v>
      </c>
      <c r="B32" s="31" t="s">
        <v>23</v>
      </c>
      <c r="C32" s="24">
        <v>19</v>
      </c>
      <c r="D32" s="24">
        <v>18</v>
      </c>
      <c r="E32" s="24">
        <v>8</v>
      </c>
      <c r="F32" s="24">
        <v>5</v>
      </c>
      <c r="G32" s="24">
        <v>16</v>
      </c>
      <c r="H32" s="30">
        <v>3</v>
      </c>
      <c r="I32" s="30">
        <v>3</v>
      </c>
      <c r="J32" s="30">
        <v>0</v>
      </c>
      <c r="K32" s="30">
        <v>0</v>
      </c>
      <c r="L32" s="30">
        <v>0</v>
      </c>
      <c r="M32" s="30">
        <v>0</v>
      </c>
      <c r="N32" s="24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</row>
    <row r="33" spans="1:21" s="21" customFormat="1" ht="35.1" customHeight="1">
      <c r="A33" s="126" t="s">
        <v>63</v>
      </c>
      <c r="B33" s="126"/>
      <c r="C33" s="66">
        <v>616</v>
      </c>
      <c r="D33" s="66">
        <v>67</v>
      </c>
      <c r="E33" s="66">
        <v>17</v>
      </c>
      <c r="F33" s="66">
        <v>492</v>
      </c>
      <c r="G33" s="66">
        <v>607</v>
      </c>
      <c r="H33" s="66">
        <v>9</v>
      </c>
      <c r="I33" s="66">
        <v>9</v>
      </c>
      <c r="J33" s="66">
        <v>0</v>
      </c>
      <c r="K33" s="66">
        <v>0</v>
      </c>
      <c r="L33" s="66">
        <v>7</v>
      </c>
      <c r="M33" s="66">
        <v>1</v>
      </c>
      <c r="N33" s="66">
        <v>378</v>
      </c>
      <c r="O33" s="66">
        <v>371</v>
      </c>
      <c r="P33" s="66">
        <v>7</v>
      </c>
      <c r="Q33" s="66">
        <v>7</v>
      </c>
      <c r="R33" s="66">
        <v>0</v>
      </c>
      <c r="S33" s="66">
        <v>0</v>
      </c>
      <c r="T33" s="66">
        <v>4</v>
      </c>
      <c r="U33" s="66">
        <v>1</v>
      </c>
    </row>
    <row r="34" spans="1:21" s="25" customFormat="1" ht="30" customHeight="1">
      <c r="A34" s="31">
        <v>1</v>
      </c>
      <c r="B34" s="31" t="s">
        <v>24</v>
      </c>
      <c r="C34" s="24">
        <v>33</v>
      </c>
      <c r="D34" s="24">
        <v>22</v>
      </c>
      <c r="E34" s="24">
        <v>5</v>
      </c>
      <c r="F34" s="24">
        <v>10</v>
      </c>
      <c r="G34" s="24">
        <v>24</v>
      </c>
      <c r="H34" s="30">
        <v>9</v>
      </c>
      <c r="I34" s="30">
        <v>9</v>
      </c>
      <c r="J34" s="30">
        <v>0</v>
      </c>
      <c r="K34" s="30">
        <v>0</v>
      </c>
      <c r="L34" s="30">
        <v>0</v>
      </c>
      <c r="M34" s="30">
        <v>0</v>
      </c>
      <c r="N34" s="24">
        <v>19</v>
      </c>
      <c r="O34" s="30">
        <v>12</v>
      </c>
      <c r="P34" s="30">
        <v>7</v>
      </c>
      <c r="Q34" s="30">
        <v>7</v>
      </c>
      <c r="R34" s="30">
        <v>0</v>
      </c>
      <c r="S34" s="30">
        <v>0</v>
      </c>
      <c r="T34" s="30">
        <v>0</v>
      </c>
      <c r="U34" s="30">
        <v>0</v>
      </c>
    </row>
    <row r="35" spans="1:21" s="27" customFormat="1" ht="30" customHeight="1">
      <c r="A35" s="32">
        <v>2</v>
      </c>
      <c r="B35" s="32" t="s">
        <v>56</v>
      </c>
      <c r="C35" s="24">
        <v>299</v>
      </c>
      <c r="D35" s="24">
        <v>28</v>
      </c>
      <c r="E35" s="24">
        <v>9</v>
      </c>
      <c r="F35" s="24">
        <v>230</v>
      </c>
      <c r="G35" s="24">
        <v>299</v>
      </c>
      <c r="H35" s="30">
        <v>0</v>
      </c>
      <c r="I35" s="30">
        <v>0</v>
      </c>
      <c r="J35" s="30">
        <v>0</v>
      </c>
      <c r="K35" s="30">
        <v>0</v>
      </c>
      <c r="L35" s="30">
        <v>7</v>
      </c>
      <c r="M35" s="30">
        <v>1</v>
      </c>
      <c r="N35" s="24">
        <v>167</v>
      </c>
      <c r="O35" s="30">
        <v>167</v>
      </c>
      <c r="P35" s="30">
        <v>0</v>
      </c>
      <c r="Q35" s="30">
        <v>0</v>
      </c>
      <c r="R35" s="30">
        <v>0</v>
      </c>
      <c r="S35" s="30">
        <v>0</v>
      </c>
      <c r="T35" s="30">
        <v>4</v>
      </c>
      <c r="U35" s="30">
        <v>1</v>
      </c>
    </row>
    <row r="36" spans="1:21" s="25" customFormat="1" ht="30" customHeight="1">
      <c r="A36" s="31">
        <v>3</v>
      </c>
      <c r="B36" s="31" t="s">
        <v>70</v>
      </c>
      <c r="C36" s="24">
        <v>196</v>
      </c>
      <c r="D36" s="24">
        <v>9</v>
      </c>
      <c r="E36" s="24">
        <v>2</v>
      </c>
      <c r="F36" s="24">
        <v>172</v>
      </c>
      <c r="G36" s="24">
        <v>196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24">
        <v>55</v>
      </c>
      <c r="O36" s="30">
        <v>55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</row>
    <row r="37" spans="1:21" s="25" customFormat="1" ht="30" customHeight="1">
      <c r="A37" s="31">
        <v>4</v>
      </c>
      <c r="B37" s="31" t="s">
        <v>25</v>
      </c>
      <c r="C37" s="24">
        <v>88</v>
      </c>
      <c r="D37" s="24">
        <v>8</v>
      </c>
      <c r="E37" s="24">
        <v>1</v>
      </c>
      <c r="F37" s="24">
        <v>80</v>
      </c>
      <c r="G37" s="24">
        <v>88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24">
        <v>137</v>
      </c>
      <c r="O37" s="30">
        <v>137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</row>
    <row r="38" spans="1:21" s="21" customFormat="1" ht="35.1" customHeight="1">
      <c r="A38" s="126" t="s">
        <v>64</v>
      </c>
      <c r="B38" s="126"/>
      <c r="C38" s="66">
        <v>11967</v>
      </c>
      <c r="D38" s="66">
        <v>351</v>
      </c>
      <c r="E38" s="66">
        <v>284</v>
      </c>
      <c r="F38" s="66">
        <v>3268</v>
      </c>
      <c r="G38" s="66">
        <v>11830</v>
      </c>
      <c r="H38" s="66">
        <v>137</v>
      </c>
      <c r="I38" s="66">
        <v>65</v>
      </c>
      <c r="J38" s="66">
        <v>5</v>
      </c>
      <c r="K38" s="66">
        <v>67</v>
      </c>
      <c r="L38" s="66">
        <v>293</v>
      </c>
      <c r="M38" s="66">
        <v>4</v>
      </c>
      <c r="N38" s="66">
        <v>6461</v>
      </c>
      <c r="O38" s="66">
        <v>6410</v>
      </c>
      <c r="P38" s="66">
        <v>51</v>
      </c>
      <c r="Q38" s="66">
        <v>37</v>
      </c>
      <c r="R38" s="66">
        <v>0</v>
      </c>
      <c r="S38" s="66">
        <v>14</v>
      </c>
      <c r="T38" s="66">
        <v>288</v>
      </c>
      <c r="U38" s="66">
        <v>0</v>
      </c>
    </row>
    <row r="39" spans="1:21" s="25" customFormat="1" ht="30" customHeight="1">
      <c r="A39" s="31">
        <v>1</v>
      </c>
      <c r="B39" s="31" t="s">
        <v>37</v>
      </c>
      <c r="C39" s="24">
        <v>95</v>
      </c>
      <c r="D39" s="24">
        <v>6</v>
      </c>
      <c r="E39" s="24">
        <v>1</v>
      </c>
      <c r="F39" s="24">
        <v>87</v>
      </c>
      <c r="G39" s="24">
        <v>95</v>
      </c>
      <c r="H39" s="30">
        <v>0</v>
      </c>
      <c r="I39" s="30">
        <v>0</v>
      </c>
      <c r="J39" s="30">
        <v>0</v>
      </c>
      <c r="K39" s="30">
        <v>0</v>
      </c>
      <c r="L39" s="30">
        <v>6</v>
      </c>
      <c r="M39" s="30">
        <v>0</v>
      </c>
      <c r="N39" s="24">
        <v>141</v>
      </c>
      <c r="O39" s="30">
        <v>141</v>
      </c>
      <c r="P39" s="30">
        <v>0</v>
      </c>
      <c r="Q39" s="30">
        <v>0</v>
      </c>
      <c r="R39" s="30">
        <v>0</v>
      </c>
      <c r="S39" s="30">
        <v>0</v>
      </c>
      <c r="T39" s="30">
        <v>9</v>
      </c>
      <c r="U39" s="30">
        <v>0</v>
      </c>
    </row>
    <row r="40" spans="1:21" s="25" customFormat="1" ht="30" customHeight="1">
      <c r="A40" s="31">
        <v>2</v>
      </c>
      <c r="B40" s="31" t="s">
        <v>3</v>
      </c>
      <c r="C40" s="24">
        <v>66</v>
      </c>
      <c r="D40" s="24">
        <v>12</v>
      </c>
      <c r="E40" s="24">
        <v>2</v>
      </c>
      <c r="F40" s="24">
        <v>52</v>
      </c>
      <c r="G40" s="24">
        <v>64</v>
      </c>
      <c r="H40" s="30">
        <v>2</v>
      </c>
      <c r="I40" s="30">
        <v>1</v>
      </c>
      <c r="J40" s="30">
        <v>0</v>
      </c>
      <c r="K40" s="30">
        <v>1</v>
      </c>
      <c r="L40" s="30">
        <v>0</v>
      </c>
      <c r="M40" s="30">
        <v>0</v>
      </c>
      <c r="N40" s="24">
        <v>52</v>
      </c>
      <c r="O40" s="30">
        <v>52</v>
      </c>
      <c r="P40" s="30">
        <v>0</v>
      </c>
      <c r="Q40" s="30">
        <v>0</v>
      </c>
      <c r="R40" s="30">
        <v>0</v>
      </c>
      <c r="S40" s="30">
        <v>0</v>
      </c>
      <c r="T40" s="30">
        <v>1</v>
      </c>
      <c r="U40" s="30">
        <v>0</v>
      </c>
    </row>
    <row r="41" spans="1:21" s="25" customFormat="1" ht="30" customHeight="1">
      <c r="A41" s="31">
        <v>3</v>
      </c>
      <c r="B41" s="31" t="s">
        <v>4</v>
      </c>
      <c r="C41" s="24">
        <v>219</v>
      </c>
      <c r="D41" s="24">
        <v>5</v>
      </c>
      <c r="E41" s="24">
        <v>10</v>
      </c>
      <c r="F41" s="24">
        <v>0</v>
      </c>
      <c r="G41" s="24">
        <v>218</v>
      </c>
      <c r="H41" s="30">
        <v>1</v>
      </c>
      <c r="I41" s="30">
        <v>1</v>
      </c>
      <c r="J41" s="30">
        <v>0</v>
      </c>
      <c r="K41" s="30">
        <v>0</v>
      </c>
      <c r="L41" s="30">
        <v>1</v>
      </c>
      <c r="M41" s="30">
        <v>0</v>
      </c>
      <c r="N41" s="24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</row>
    <row r="42" spans="1:21" s="25" customFormat="1" ht="30" customHeight="1">
      <c r="A42" s="31">
        <v>4</v>
      </c>
      <c r="B42" s="31" t="s">
        <v>5</v>
      </c>
      <c r="C42" s="24">
        <v>40</v>
      </c>
      <c r="D42" s="24">
        <v>20</v>
      </c>
      <c r="E42" s="24">
        <v>6</v>
      </c>
      <c r="F42" s="24">
        <v>15</v>
      </c>
      <c r="G42" s="24">
        <v>31</v>
      </c>
      <c r="H42" s="30">
        <v>9</v>
      </c>
      <c r="I42" s="30">
        <v>9</v>
      </c>
      <c r="J42" s="30">
        <v>0</v>
      </c>
      <c r="K42" s="30">
        <v>0</v>
      </c>
      <c r="L42" s="30">
        <v>0</v>
      </c>
      <c r="M42" s="30">
        <v>0</v>
      </c>
      <c r="N42" s="24">
        <v>2</v>
      </c>
      <c r="O42" s="30">
        <v>2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</row>
    <row r="43" spans="1:21" s="25" customFormat="1" ht="30" customHeight="1">
      <c r="A43" s="31">
        <v>5</v>
      </c>
      <c r="B43" s="31" t="s">
        <v>6</v>
      </c>
      <c r="C43" s="24">
        <v>125</v>
      </c>
      <c r="D43" s="24">
        <v>17</v>
      </c>
      <c r="E43" s="24">
        <v>4</v>
      </c>
      <c r="F43" s="24">
        <v>0</v>
      </c>
      <c r="G43" s="24">
        <v>124</v>
      </c>
      <c r="H43" s="30">
        <v>1</v>
      </c>
      <c r="I43" s="30">
        <v>1</v>
      </c>
      <c r="J43" s="30">
        <v>0</v>
      </c>
      <c r="K43" s="30">
        <v>0</v>
      </c>
      <c r="L43" s="30">
        <v>3</v>
      </c>
      <c r="M43" s="30">
        <v>0</v>
      </c>
      <c r="N43" s="24">
        <v>40</v>
      </c>
      <c r="O43" s="30">
        <v>40</v>
      </c>
      <c r="P43" s="30">
        <v>0</v>
      </c>
      <c r="Q43" s="30">
        <v>0</v>
      </c>
      <c r="R43" s="30">
        <v>0</v>
      </c>
      <c r="S43" s="30">
        <v>0</v>
      </c>
      <c r="T43" s="30">
        <v>3</v>
      </c>
      <c r="U43" s="30">
        <v>0</v>
      </c>
    </row>
    <row r="44" spans="1:21" s="25" customFormat="1" ht="30" customHeight="1">
      <c r="A44" s="31">
        <v>6</v>
      </c>
      <c r="B44" s="31" t="s">
        <v>7</v>
      </c>
      <c r="C44" s="24">
        <v>234</v>
      </c>
      <c r="D44" s="24">
        <v>11</v>
      </c>
      <c r="E44" s="24">
        <v>0</v>
      </c>
      <c r="F44" s="24">
        <v>175</v>
      </c>
      <c r="G44" s="24">
        <v>233</v>
      </c>
      <c r="H44" s="30">
        <v>1</v>
      </c>
      <c r="I44" s="30">
        <v>1</v>
      </c>
      <c r="J44" s="30">
        <v>0</v>
      </c>
      <c r="K44" s="30">
        <v>0</v>
      </c>
      <c r="L44" s="30">
        <v>1</v>
      </c>
      <c r="M44" s="30">
        <v>0</v>
      </c>
      <c r="N44" s="24">
        <v>87</v>
      </c>
      <c r="O44" s="30">
        <v>87</v>
      </c>
      <c r="P44" s="30">
        <v>0</v>
      </c>
      <c r="Q44" s="30">
        <v>0</v>
      </c>
      <c r="R44" s="30">
        <v>0</v>
      </c>
      <c r="S44" s="30">
        <v>0</v>
      </c>
      <c r="T44" s="30">
        <v>1</v>
      </c>
      <c r="U44" s="30">
        <v>0</v>
      </c>
    </row>
    <row r="45" spans="1:21" s="25" customFormat="1" ht="30" customHeight="1">
      <c r="A45" s="31">
        <v>7</v>
      </c>
      <c r="B45" s="31" t="s">
        <v>8</v>
      </c>
      <c r="C45" s="24">
        <v>402</v>
      </c>
      <c r="D45" s="24">
        <v>7</v>
      </c>
      <c r="E45" s="24">
        <v>23</v>
      </c>
      <c r="F45" s="24">
        <v>346</v>
      </c>
      <c r="G45" s="24">
        <v>400</v>
      </c>
      <c r="H45" s="30">
        <v>2</v>
      </c>
      <c r="I45" s="30">
        <v>2</v>
      </c>
      <c r="J45" s="30">
        <v>0</v>
      </c>
      <c r="K45" s="30">
        <v>0</v>
      </c>
      <c r="L45" s="30">
        <v>13</v>
      </c>
      <c r="M45" s="30">
        <v>0</v>
      </c>
      <c r="N45" s="24">
        <v>156</v>
      </c>
      <c r="O45" s="30">
        <v>156</v>
      </c>
      <c r="P45" s="30">
        <v>0</v>
      </c>
      <c r="Q45" s="30">
        <v>0</v>
      </c>
      <c r="R45" s="30">
        <v>0</v>
      </c>
      <c r="S45" s="30">
        <v>0</v>
      </c>
      <c r="T45" s="30">
        <v>3</v>
      </c>
      <c r="U45" s="30">
        <v>0</v>
      </c>
    </row>
    <row r="46" spans="1:21" s="25" customFormat="1" ht="30" customHeight="1">
      <c r="A46" s="31">
        <v>8</v>
      </c>
      <c r="B46" s="31" t="s">
        <v>9</v>
      </c>
      <c r="C46" s="24">
        <v>1933</v>
      </c>
      <c r="D46" s="24">
        <v>5</v>
      </c>
      <c r="E46" s="24">
        <v>3</v>
      </c>
      <c r="F46" s="24">
        <v>1802</v>
      </c>
      <c r="G46" s="24">
        <v>1933</v>
      </c>
      <c r="H46" s="30">
        <v>0</v>
      </c>
      <c r="I46" s="30">
        <v>0</v>
      </c>
      <c r="J46" s="30">
        <v>0</v>
      </c>
      <c r="K46" s="30">
        <v>0</v>
      </c>
      <c r="L46" s="30">
        <v>4</v>
      </c>
      <c r="M46" s="30">
        <v>0</v>
      </c>
      <c r="N46" s="24">
        <v>1350</v>
      </c>
      <c r="O46" s="30">
        <v>1336</v>
      </c>
      <c r="P46" s="30">
        <v>14</v>
      </c>
      <c r="Q46" s="30">
        <v>0</v>
      </c>
      <c r="R46" s="30">
        <v>0</v>
      </c>
      <c r="S46" s="30">
        <v>14</v>
      </c>
      <c r="T46" s="30">
        <v>15</v>
      </c>
      <c r="U46" s="30">
        <v>0</v>
      </c>
    </row>
    <row r="47" spans="1:21" s="25" customFormat="1" ht="30" customHeight="1">
      <c r="A47" s="31">
        <v>9</v>
      </c>
      <c r="B47" s="31" t="s">
        <v>10</v>
      </c>
      <c r="C47" s="24">
        <v>1466</v>
      </c>
      <c r="D47" s="24">
        <v>23</v>
      </c>
      <c r="E47" s="24">
        <v>10</v>
      </c>
      <c r="F47" s="24">
        <v>99</v>
      </c>
      <c r="G47" s="24">
        <v>1461</v>
      </c>
      <c r="H47" s="30">
        <v>5</v>
      </c>
      <c r="I47" s="30">
        <v>5</v>
      </c>
      <c r="J47" s="30">
        <v>0</v>
      </c>
      <c r="K47" s="30">
        <v>0</v>
      </c>
      <c r="L47" s="30">
        <v>18</v>
      </c>
      <c r="M47" s="30">
        <v>0</v>
      </c>
      <c r="N47" s="24">
        <v>540</v>
      </c>
      <c r="O47" s="30">
        <v>537</v>
      </c>
      <c r="P47" s="30">
        <v>3</v>
      </c>
      <c r="Q47" s="30">
        <v>3</v>
      </c>
      <c r="R47" s="30">
        <v>0</v>
      </c>
      <c r="S47" s="30">
        <v>0</v>
      </c>
      <c r="T47" s="30">
        <v>7</v>
      </c>
      <c r="U47" s="30">
        <v>0</v>
      </c>
    </row>
    <row r="48" spans="1:21" s="25" customFormat="1" ht="30" customHeight="1">
      <c r="A48" s="31">
        <v>10</v>
      </c>
      <c r="B48" s="31" t="s">
        <v>11</v>
      </c>
      <c r="C48" s="24">
        <v>136</v>
      </c>
      <c r="D48" s="24">
        <v>83</v>
      </c>
      <c r="E48" s="24">
        <v>67</v>
      </c>
      <c r="F48" s="24">
        <v>53</v>
      </c>
      <c r="G48" s="24">
        <v>65</v>
      </c>
      <c r="H48" s="30">
        <v>71</v>
      </c>
      <c r="I48" s="30">
        <v>0</v>
      </c>
      <c r="J48" s="30">
        <v>5</v>
      </c>
      <c r="K48" s="30">
        <v>66</v>
      </c>
      <c r="L48" s="30">
        <v>0</v>
      </c>
      <c r="M48" s="30">
        <v>0</v>
      </c>
      <c r="N48" s="24">
        <v>3</v>
      </c>
      <c r="O48" s="30">
        <v>3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</row>
    <row r="49" spans="1:21" s="25" customFormat="1" ht="30" customHeight="1">
      <c r="A49" s="31">
        <v>11</v>
      </c>
      <c r="B49" s="33" t="s">
        <v>12</v>
      </c>
      <c r="C49" s="24">
        <v>411</v>
      </c>
      <c r="D49" s="24">
        <v>13</v>
      </c>
      <c r="E49" s="24">
        <v>17</v>
      </c>
      <c r="F49" s="24">
        <v>351</v>
      </c>
      <c r="G49" s="24">
        <v>399</v>
      </c>
      <c r="H49" s="30">
        <v>12</v>
      </c>
      <c r="I49" s="30">
        <v>12</v>
      </c>
      <c r="J49" s="30">
        <v>0</v>
      </c>
      <c r="K49" s="30">
        <v>0</v>
      </c>
      <c r="L49" s="30">
        <v>1</v>
      </c>
      <c r="M49" s="30">
        <v>4</v>
      </c>
      <c r="N49" s="24">
        <v>354</v>
      </c>
      <c r="O49" s="30">
        <v>350</v>
      </c>
      <c r="P49" s="30">
        <v>4</v>
      </c>
      <c r="Q49" s="30">
        <v>4</v>
      </c>
      <c r="R49" s="30">
        <v>0</v>
      </c>
      <c r="S49" s="30">
        <v>0</v>
      </c>
      <c r="T49" s="30">
        <v>3</v>
      </c>
      <c r="U49" s="30">
        <v>0</v>
      </c>
    </row>
    <row r="50" spans="1:21" s="27" customFormat="1" ht="30" customHeight="1">
      <c r="A50" s="32">
        <v>12</v>
      </c>
      <c r="B50" s="32" t="s">
        <v>58</v>
      </c>
      <c r="C50" s="24">
        <v>5381</v>
      </c>
      <c r="D50" s="24">
        <v>33</v>
      </c>
      <c r="E50" s="24">
        <v>109</v>
      </c>
      <c r="F50" s="24">
        <v>7</v>
      </c>
      <c r="G50" s="24">
        <v>5379</v>
      </c>
      <c r="H50" s="30">
        <v>2</v>
      </c>
      <c r="I50" s="30">
        <v>2</v>
      </c>
      <c r="J50" s="30">
        <v>0</v>
      </c>
      <c r="K50" s="30">
        <v>0</v>
      </c>
      <c r="L50" s="30">
        <v>225</v>
      </c>
      <c r="M50" s="30">
        <v>0</v>
      </c>
      <c r="N50" s="24">
        <v>3043</v>
      </c>
      <c r="O50" s="30">
        <v>3016</v>
      </c>
      <c r="P50" s="30">
        <v>27</v>
      </c>
      <c r="Q50" s="30">
        <v>27</v>
      </c>
      <c r="R50" s="30">
        <v>0</v>
      </c>
      <c r="S50" s="30">
        <v>0</v>
      </c>
      <c r="T50" s="30">
        <v>226</v>
      </c>
      <c r="U50" s="30">
        <v>0</v>
      </c>
    </row>
    <row r="51" spans="1:21" s="25" customFormat="1" ht="30" customHeight="1">
      <c r="A51" s="31">
        <v>13</v>
      </c>
      <c r="B51" s="31" t="s">
        <v>13</v>
      </c>
      <c r="C51" s="24">
        <v>727</v>
      </c>
      <c r="D51" s="24">
        <v>2</v>
      </c>
      <c r="E51" s="24">
        <v>0</v>
      </c>
      <c r="F51" s="24">
        <v>147</v>
      </c>
      <c r="G51" s="24">
        <v>727</v>
      </c>
      <c r="H51" s="30">
        <v>0</v>
      </c>
      <c r="I51" s="30">
        <v>0</v>
      </c>
      <c r="J51" s="30">
        <v>0</v>
      </c>
      <c r="K51" s="30">
        <v>0</v>
      </c>
      <c r="L51" s="30">
        <v>5</v>
      </c>
      <c r="M51" s="30">
        <v>0</v>
      </c>
      <c r="N51" s="24">
        <v>300</v>
      </c>
      <c r="O51" s="30">
        <v>300</v>
      </c>
      <c r="P51" s="30">
        <v>0</v>
      </c>
      <c r="Q51" s="30">
        <v>0</v>
      </c>
      <c r="R51" s="30">
        <v>0</v>
      </c>
      <c r="S51" s="30">
        <v>0</v>
      </c>
      <c r="T51" s="30">
        <v>5</v>
      </c>
      <c r="U51" s="30">
        <v>0</v>
      </c>
    </row>
    <row r="52" spans="1:21" s="25" customFormat="1" ht="30" customHeight="1">
      <c r="A52" s="31">
        <v>14</v>
      </c>
      <c r="B52" s="31" t="s">
        <v>14</v>
      </c>
      <c r="C52" s="24">
        <v>68</v>
      </c>
      <c r="D52" s="24">
        <v>7</v>
      </c>
      <c r="E52" s="24">
        <v>2</v>
      </c>
      <c r="F52" s="24">
        <v>0</v>
      </c>
      <c r="G52" s="24">
        <v>67</v>
      </c>
      <c r="H52" s="30">
        <v>1</v>
      </c>
      <c r="I52" s="30">
        <v>1</v>
      </c>
      <c r="J52" s="30">
        <v>0</v>
      </c>
      <c r="K52" s="30">
        <v>0</v>
      </c>
      <c r="L52" s="30">
        <v>5</v>
      </c>
      <c r="M52" s="30">
        <v>0</v>
      </c>
      <c r="N52" s="24">
        <v>61</v>
      </c>
      <c r="O52" s="30">
        <v>61</v>
      </c>
      <c r="P52" s="30">
        <v>0</v>
      </c>
      <c r="Q52" s="30">
        <v>0</v>
      </c>
      <c r="R52" s="30">
        <v>0</v>
      </c>
      <c r="S52" s="30">
        <v>0</v>
      </c>
      <c r="T52" s="30">
        <v>5</v>
      </c>
      <c r="U52" s="30">
        <v>0</v>
      </c>
    </row>
    <row r="53" spans="1:21" s="25" customFormat="1" ht="30" customHeight="1">
      <c r="A53" s="31">
        <v>15</v>
      </c>
      <c r="B53" s="31" t="s">
        <v>39</v>
      </c>
      <c r="C53" s="24">
        <v>318</v>
      </c>
      <c r="D53" s="24">
        <v>46</v>
      </c>
      <c r="E53" s="24">
        <v>11</v>
      </c>
      <c r="F53" s="24">
        <v>0</v>
      </c>
      <c r="G53" s="24">
        <v>311</v>
      </c>
      <c r="H53" s="30">
        <v>7</v>
      </c>
      <c r="I53" s="30">
        <v>7</v>
      </c>
      <c r="J53" s="30">
        <v>0</v>
      </c>
      <c r="K53" s="30">
        <v>0</v>
      </c>
      <c r="L53" s="30">
        <v>4</v>
      </c>
      <c r="M53" s="30">
        <v>0</v>
      </c>
      <c r="N53" s="24">
        <v>149</v>
      </c>
      <c r="O53" s="30">
        <v>146</v>
      </c>
      <c r="P53" s="30">
        <v>3</v>
      </c>
      <c r="Q53" s="30">
        <v>3</v>
      </c>
      <c r="R53" s="30">
        <v>0</v>
      </c>
      <c r="S53" s="30">
        <v>0</v>
      </c>
      <c r="T53" s="30">
        <v>2</v>
      </c>
      <c r="U53" s="30">
        <v>0</v>
      </c>
    </row>
    <row r="54" spans="1:21" s="25" customFormat="1" ht="30" customHeight="1">
      <c r="A54" s="31">
        <v>16</v>
      </c>
      <c r="B54" s="31" t="s">
        <v>15</v>
      </c>
      <c r="C54" s="24">
        <v>123</v>
      </c>
      <c r="D54" s="24">
        <v>30</v>
      </c>
      <c r="E54" s="24">
        <v>10</v>
      </c>
      <c r="F54" s="24">
        <v>93</v>
      </c>
      <c r="G54" s="24">
        <v>123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24">
        <v>122</v>
      </c>
      <c r="O54" s="30">
        <v>122</v>
      </c>
      <c r="P54" s="30">
        <v>0</v>
      </c>
      <c r="Q54" s="30">
        <v>0</v>
      </c>
      <c r="R54" s="30">
        <v>0</v>
      </c>
      <c r="S54" s="30">
        <v>0</v>
      </c>
      <c r="T54" s="30">
        <v>1</v>
      </c>
      <c r="U54" s="30">
        <v>0</v>
      </c>
    </row>
    <row r="55" spans="1:21" s="25" customFormat="1" ht="30" customHeight="1">
      <c r="A55" s="31">
        <v>17</v>
      </c>
      <c r="B55" s="31" t="s">
        <v>16</v>
      </c>
      <c r="C55" s="24">
        <v>223</v>
      </c>
      <c r="D55" s="24">
        <v>31</v>
      </c>
      <c r="E55" s="24">
        <v>9</v>
      </c>
      <c r="F55" s="24">
        <v>41</v>
      </c>
      <c r="G55" s="24">
        <v>200</v>
      </c>
      <c r="H55" s="30">
        <v>23</v>
      </c>
      <c r="I55" s="30">
        <v>23</v>
      </c>
      <c r="J55" s="30">
        <v>0</v>
      </c>
      <c r="K55" s="30">
        <v>0</v>
      </c>
      <c r="L55" s="30">
        <v>7</v>
      </c>
      <c r="M55" s="30">
        <v>0</v>
      </c>
      <c r="N55" s="24">
        <v>61</v>
      </c>
      <c r="O55" s="30">
        <v>61</v>
      </c>
      <c r="P55" s="30">
        <v>0</v>
      </c>
      <c r="Q55" s="30">
        <v>0</v>
      </c>
      <c r="R55" s="30">
        <v>0</v>
      </c>
      <c r="S55" s="30">
        <v>0</v>
      </c>
      <c r="T55" s="30">
        <v>7</v>
      </c>
      <c r="U55" s="30">
        <v>0</v>
      </c>
    </row>
    <row r="56" spans="1:21"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</row>
  </sheetData>
  <mergeCells count="30">
    <mergeCell ref="T5:T6"/>
    <mergeCell ref="U5:U6"/>
    <mergeCell ref="O5:O6"/>
    <mergeCell ref="H5:H6"/>
    <mergeCell ref="L5:L6"/>
    <mergeCell ref="M5:M6"/>
    <mergeCell ref="I5:K5"/>
    <mergeCell ref="A1:U1"/>
    <mergeCell ref="A2:U2"/>
    <mergeCell ref="A3:U3"/>
    <mergeCell ref="B4:B6"/>
    <mergeCell ref="A4:A6"/>
    <mergeCell ref="C4:C6"/>
    <mergeCell ref="F5:F6"/>
    <mergeCell ref="N4:N6"/>
    <mergeCell ref="D4:F4"/>
    <mergeCell ref="D5:D6"/>
    <mergeCell ref="E5:E6"/>
    <mergeCell ref="G4:M4"/>
    <mergeCell ref="G5:G6"/>
    <mergeCell ref="P5:P6"/>
    <mergeCell ref="Q5:S5"/>
    <mergeCell ref="O4:U4"/>
    <mergeCell ref="A38:B38"/>
    <mergeCell ref="A7:B7"/>
    <mergeCell ref="A13:B13"/>
    <mergeCell ref="A8:B8"/>
    <mergeCell ref="A19:B19"/>
    <mergeCell ref="A24:B24"/>
    <mergeCell ref="A33:B33"/>
  </mergeCells>
  <phoneticPr fontId="8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3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view="pageBreakPreview" zoomScale="85" zoomScaleNormal="100" zoomScaleSheetLayoutView="85" workbookViewId="0">
      <selection activeCell="A2" sqref="A2:M2"/>
    </sheetView>
  </sheetViews>
  <sheetFormatPr defaultColWidth="2.140625" defaultRowHeight="15"/>
  <cols>
    <col min="1" max="1" width="3.7109375" style="37" customWidth="1"/>
    <col min="2" max="2" width="22.7109375" style="37" customWidth="1"/>
    <col min="3" max="6" width="13.28515625" style="37" customWidth="1"/>
    <col min="7" max="7" width="15.5703125" style="37" customWidth="1"/>
    <col min="8" max="10" width="13.28515625" style="37" customWidth="1"/>
    <col min="11" max="11" width="14.5703125" style="37" customWidth="1"/>
    <col min="12" max="12" width="13.28515625" style="63" customWidth="1"/>
    <col min="13" max="13" width="13.28515625" style="37" customWidth="1"/>
    <col min="14" max="16384" width="2.140625" style="37"/>
  </cols>
  <sheetData>
    <row r="1" spans="1:13" ht="21.75" customHeight="1">
      <c r="A1" s="116" t="s">
        <v>89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21.75" customHeight="1">
      <c r="A2" s="117" t="s">
        <v>171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ht="21.7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ht="21.75" customHeight="1">
      <c r="A4" s="139" t="s">
        <v>40</v>
      </c>
      <c r="B4" s="142" t="s">
        <v>41</v>
      </c>
      <c r="C4" s="120" t="s">
        <v>115</v>
      </c>
      <c r="D4" s="120"/>
      <c r="E4" s="120"/>
      <c r="F4" s="120"/>
      <c r="G4" s="120"/>
      <c r="H4" s="120"/>
      <c r="I4" s="145" t="s">
        <v>119</v>
      </c>
      <c r="J4" s="146"/>
      <c r="K4" s="146"/>
      <c r="L4" s="146"/>
      <c r="M4" s="147"/>
    </row>
    <row r="5" spans="1:13" ht="22.5" customHeight="1">
      <c r="A5" s="140"/>
      <c r="B5" s="143"/>
      <c r="C5" s="142" t="s">
        <v>116</v>
      </c>
      <c r="D5" s="142" t="s">
        <v>117</v>
      </c>
      <c r="E5" s="142" t="s">
        <v>118</v>
      </c>
      <c r="F5" s="136" t="s">
        <v>98</v>
      </c>
      <c r="G5" s="137"/>
      <c r="H5" s="138"/>
      <c r="I5" s="148" t="s">
        <v>88</v>
      </c>
      <c r="J5" s="148" t="s">
        <v>93</v>
      </c>
      <c r="K5" s="151" t="s">
        <v>121</v>
      </c>
      <c r="L5" s="152"/>
      <c r="M5" s="152"/>
    </row>
    <row r="6" spans="1:13" ht="13.5" hidden="1" customHeight="1">
      <c r="A6" s="140"/>
      <c r="B6" s="143"/>
      <c r="C6" s="143"/>
      <c r="D6" s="143"/>
      <c r="E6" s="143"/>
      <c r="F6" s="12"/>
      <c r="G6" s="12"/>
      <c r="H6" s="12"/>
      <c r="I6" s="149"/>
      <c r="J6" s="149"/>
      <c r="K6" s="13"/>
      <c r="L6" s="14"/>
      <c r="M6" s="13"/>
    </row>
    <row r="7" spans="1:13" ht="62.25" customHeight="1">
      <c r="A7" s="141"/>
      <c r="B7" s="144"/>
      <c r="C7" s="144"/>
      <c r="D7" s="144"/>
      <c r="E7" s="144"/>
      <c r="F7" s="15" t="s">
        <v>67</v>
      </c>
      <c r="G7" s="15" t="s">
        <v>113</v>
      </c>
      <c r="H7" s="15" t="s">
        <v>114</v>
      </c>
      <c r="I7" s="150"/>
      <c r="J7" s="150"/>
      <c r="K7" s="15" t="s">
        <v>120</v>
      </c>
      <c r="L7" s="16" t="s">
        <v>122</v>
      </c>
      <c r="M7" s="15" t="s">
        <v>123</v>
      </c>
    </row>
    <row r="8" spans="1:13" ht="37.5" customHeight="1">
      <c r="A8" s="100" t="s">
        <v>1</v>
      </c>
      <c r="B8" s="100"/>
      <c r="C8" s="46">
        <f t="shared" ref="C8:M8" si="0">SUM(C9,C14,C20,C25,C34,C39)</f>
        <v>364</v>
      </c>
      <c r="D8" s="46">
        <f t="shared" si="0"/>
        <v>115</v>
      </c>
      <c r="E8" s="46">
        <f t="shared" si="0"/>
        <v>369</v>
      </c>
      <c r="F8" s="46">
        <f t="shared" si="0"/>
        <v>3</v>
      </c>
      <c r="G8" s="46">
        <f t="shared" si="0"/>
        <v>205</v>
      </c>
      <c r="H8" s="46">
        <f t="shared" si="0"/>
        <v>102</v>
      </c>
      <c r="I8" s="46">
        <f t="shared" si="0"/>
        <v>3423</v>
      </c>
      <c r="J8" s="46">
        <f t="shared" si="0"/>
        <v>1364</v>
      </c>
      <c r="K8" s="46">
        <f t="shared" si="0"/>
        <v>1332</v>
      </c>
      <c r="L8" s="60">
        <f t="shared" si="0"/>
        <v>16</v>
      </c>
      <c r="M8" s="46">
        <f t="shared" si="0"/>
        <v>222</v>
      </c>
    </row>
    <row r="9" spans="1:13" s="39" customFormat="1" ht="22.5" customHeight="1">
      <c r="A9" s="94" t="s">
        <v>59</v>
      </c>
      <c r="B9" s="94"/>
      <c r="C9" s="66">
        <f t="shared" ref="C9:M9" si="1">SUM(C10:C13)</f>
        <v>18</v>
      </c>
      <c r="D9" s="66">
        <f t="shared" si="1"/>
        <v>4</v>
      </c>
      <c r="E9" s="66">
        <f t="shared" si="1"/>
        <v>15</v>
      </c>
      <c r="F9" s="66">
        <f t="shared" si="1"/>
        <v>0</v>
      </c>
      <c r="G9" s="66">
        <f t="shared" si="1"/>
        <v>7</v>
      </c>
      <c r="H9" s="66">
        <f t="shared" si="1"/>
        <v>2</v>
      </c>
      <c r="I9" s="66">
        <f t="shared" si="1"/>
        <v>160</v>
      </c>
      <c r="J9" s="66">
        <f t="shared" si="1"/>
        <v>49</v>
      </c>
      <c r="K9" s="66">
        <f t="shared" si="1"/>
        <v>56</v>
      </c>
      <c r="L9" s="71">
        <f t="shared" si="1"/>
        <v>0</v>
      </c>
      <c r="M9" s="66">
        <f t="shared" si="1"/>
        <v>17</v>
      </c>
    </row>
    <row r="10" spans="1:13" s="42" customFormat="1" ht="18.75" customHeight="1">
      <c r="A10" s="23">
        <v>1</v>
      </c>
      <c r="B10" s="23" t="s">
        <v>33</v>
      </c>
      <c r="C10" s="30">
        <f>'[1]02'!$L$172</f>
        <v>8</v>
      </c>
      <c r="D10" s="30">
        <f>'[1]02'!$M$172</f>
        <v>2</v>
      </c>
      <c r="E10" s="30">
        <f>'[1]02'!$L$173</f>
        <v>2</v>
      </c>
      <c r="F10" s="30">
        <f>'[1]02'!$L$174</f>
        <v>0</v>
      </c>
      <c r="G10" s="30">
        <f>'[1]02'!$L$177</f>
        <v>1</v>
      </c>
      <c r="H10" s="30">
        <f>'[1]02'!$L$179</f>
        <v>1</v>
      </c>
      <c r="I10" s="30">
        <f>'[1]02'!$L$181</f>
        <v>36</v>
      </c>
      <c r="J10" s="30">
        <f>'[1]02'!$M$181</f>
        <v>9</v>
      </c>
      <c r="K10" s="30">
        <f>'[1]02'!$L$182</f>
        <v>22</v>
      </c>
      <c r="L10" s="61">
        <f>'[1]02'!$L$188</f>
        <v>0</v>
      </c>
      <c r="M10" s="62">
        <f>'[1]02'!$L$192</f>
        <v>1</v>
      </c>
    </row>
    <row r="11" spans="1:13" s="42" customFormat="1" ht="18.75" customHeight="1">
      <c r="A11" s="23">
        <v>2</v>
      </c>
      <c r="B11" s="23" t="s">
        <v>34</v>
      </c>
      <c r="C11" s="30">
        <f>'[1]13'!$L$172</f>
        <v>6</v>
      </c>
      <c r="D11" s="30">
        <f>'[1]13'!$M$172</f>
        <v>0</v>
      </c>
      <c r="E11" s="30">
        <f>'[1]13'!$L$173</f>
        <v>8</v>
      </c>
      <c r="F11" s="30">
        <f>'[1]13'!$L$174</f>
        <v>0</v>
      </c>
      <c r="G11" s="30">
        <f>'[1]13'!$L$177</f>
        <v>4</v>
      </c>
      <c r="H11" s="30">
        <f>'[1]13'!$L$179</f>
        <v>1</v>
      </c>
      <c r="I11" s="30">
        <f>'[1]13'!$L$181</f>
        <v>26</v>
      </c>
      <c r="J11" s="30">
        <f>'[1]13'!$M$181</f>
        <v>12</v>
      </c>
      <c r="K11" s="30">
        <f>'[1]13'!$L$182</f>
        <v>10</v>
      </c>
      <c r="L11" s="61">
        <f>'[1]13'!$L$188</f>
        <v>0</v>
      </c>
      <c r="M11" s="62">
        <f>'[1]13'!$L$192</f>
        <v>4</v>
      </c>
    </row>
    <row r="12" spans="1:13" s="42" customFormat="1" ht="18.75" customHeight="1">
      <c r="A12" s="23">
        <v>3</v>
      </c>
      <c r="B12" s="23" t="s">
        <v>35</v>
      </c>
      <c r="C12" s="30">
        <f>'[1]20'!$L$172</f>
        <v>4</v>
      </c>
      <c r="D12" s="30">
        <f>'[1]20'!$M$172</f>
        <v>2</v>
      </c>
      <c r="E12" s="30">
        <f>'[1]20'!$L$173</f>
        <v>3</v>
      </c>
      <c r="F12" s="30">
        <f>'[1]20'!$L$174</f>
        <v>0</v>
      </c>
      <c r="G12" s="30">
        <f>'[1]20'!$L$177</f>
        <v>0</v>
      </c>
      <c r="H12" s="30">
        <f>'[1]20'!$L$179</f>
        <v>0</v>
      </c>
      <c r="I12" s="30">
        <f>'[1]20'!$L$181</f>
        <v>87</v>
      </c>
      <c r="J12" s="30">
        <f>'[1]20'!$M$181</f>
        <v>25</v>
      </c>
      <c r="K12" s="30">
        <f>'[1]20'!$L$182</f>
        <v>22</v>
      </c>
      <c r="L12" s="61">
        <f>'[1]20'!$L$188</f>
        <v>0</v>
      </c>
      <c r="M12" s="62">
        <f>'[1]20'!$L$192</f>
        <v>12</v>
      </c>
    </row>
    <row r="13" spans="1:13" s="42" customFormat="1" ht="18.75" customHeight="1">
      <c r="A13" s="23">
        <v>4</v>
      </c>
      <c r="B13" s="23" t="s">
        <v>36</v>
      </c>
      <c r="C13" s="30">
        <f>'[1]37'!$L$172</f>
        <v>0</v>
      </c>
      <c r="D13" s="30">
        <f>'[1]37'!$M$172</f>
        <v>0</v>
      </c>
      <c r="E13" s="30">
        <f>'[1]37'!$L$173</f>
        <v>2</v>
      </c>
      <c r="F13" s="30">
        <f>'[1]37'!$L$174</f>
        <v>0</v>
      </c>
      <c r="G13" s="30">
        <f>'[1]37'!$L$177</f>
        <v>2</v>
      </c>
      <c r="H13" s="30">
        <f>'[1]37'!$L$179</f>
        <v>0</v>
      </c>
      <c r="I13" s="30">
        <f>'[1]37'!$L$181</f>
        <v>11</v>
      </c>
      <c r="J13" s="30">
        <f>'[1]37'!$M$181</f>
        <v>3</v>
      </c>
      <c r="K13" s="30">
        <f>'[1]37'!$L$182</f>
        <v>2</v>
      </c>
      <c r="L13" s="61">
        <f>'[1]37'!$L$188</f>
        <v>0</v>
      </c>
      <c r="M13" s="62">
        <f>'[1]37'!$L$192</f>
        <v>0</v>
      </c>
    </row>
    <row r="14" spans="1:13" s="40" customFormat="1" ht="22.5" customHeight="1">
      <c r="A14" s="94" t="s">
        <v>60</v>
      </c>
      <c r="B14" s="94"/>
      <c r="C14" s="66">
        <f t="shared" ref="C14:M14" si="2">SUM(C15:C19)</f>
        <v>27</v>
      </c>
      <c r="D14" s="66">
        <f t="shared" si="2"/>
        <v>7</v>
      </c>
      <c r="E14" s="66">
        <f t="shared" si="2"/>
        <v>17</v>
      </c>
      <c r="F14" s="66">
        <f t="shared" si="2"/>
        <v>0</v>
      </c>
      <c r="G14" s="66">
        <f t="shared" si="2"/>
        <v>6</v>
      </c>
      <c r="H14" s="66">
        <f t="shared" si="2"/>
        <v>3</v>
      </c>
      <c r="I14" s="66">
        <f t="shared" si="2"/>
        <v>316</v>
      </c>
      <c r="J14" s="66">
        <f t="shared" si="2"/>
        <v>123</v>
      </c>
      <c r="K14" s="66">
        <f t="shared" si="2"/>
        <v>127</v>
      </c>
      <c r="L14" s="71">
        <f t="shared" si="2"/>
        <v>1</v>
      </c>
      <c r="M14" s="66">
        <f t="shared" si="2"/>
        <v>14</v>
      </c>
    </row>
    <row r="15" spans="1:13" s="42" customFormat="1" ht="18.75" customHeight="1">
      <c r="A15" s="23">
        <v>1</v>
      </c>
      <c r="B15" s="23" t="s">
        <v>26</v>
      </c>
      <c r="C15" s="30">
        <f>'[1]11'!$L$172</f>
        <v>3</v>
      </c>
      <c r="D15" s="30">
        <f>'[1]11'!$M$172</f>
        <v>0</v>
      </c>
      <c r="E15" s="30">
        <f>'[1]11'!$L$173</f>
        <v>4</v>
      </c>
      <c r="F15" s="30">
        <f>'[1]11'!$L$174</f>
        <v>0</v>
      </c>
      <c r="G15" s="30">
        <f>'[1]11'!$L$177</f>
        <v>2</v>
      </c>
      <c r="H15" s="30">
        <f>'[1]11'!$L$179</f>
        <v>0</v>
      </c>
      <c r="I15" s="30">
        <f>'[1]11'!$L$181</f>
        <v>39</v>
      </c>
      <c r="J15" s="30">
        <f>'[1]11'!$M$181</f>
        <v>19</v>
      </c>
      <c r="K15" s="30">
        <f>'[1]11'!$L$182</f>
        <v>6</v>
      </c>
      <c r="L15" s="61">
        <f>'[1]11'!$L$188</f>
        <v>0</v>
      </c>
      <c r="M15" s="62">
        <f>'[1]11'!$L$192</f>
        <v>3</v>
      </c>
    </row>
    <row r="16" spans="1:13" s="43" customFormat="1" ht="18.75" customHeight="1">
      <c r="A16" s="26">
        <v>2</v>
      </c>
      <c r="B16" s="26" t="s">
        <v>53</v>
      </c>
      <c r="C16" s="30">
        <f>'[1]61'!$L$172</f>
        <v>5</v>
      </c>
      <c r="D16" s="30">
        <f>'[1]61'!$M$172</f>
        <v>3</v>
      </c>
      <c r="E16" s="30">
        <f>'[1]61'!$L$173</f>
        <v>3</v>
      </c>
      <c r="F16" s="30">
        <f>'[1]61'!$L$174</f>
        <v>0</v>
      </c>
      <c r="G16" s="30">
        <f>'[1]61'!$L$177</f>
        <v>0</v>
      </c>
      <c r="H16" s="30">
        <f>'[1]61'!$L$179</f>
        <v>1</v>
      </c>
      <c r="I16" s="30">
        <f>'[1]61'!$L$181</f>
        <v>107</v>
      </c>
      <c r="J16" s="30">
        <f>'[1]61'!$M$181</f>
        <v>41</v>
      </c>
      <c r="K16" s="30">
        <f>'[1]61'!$L$182</f>
        <v>47</v>
      </c>
      <c r="L16" s="61">
        <f>'[1]61'!$L$188</f>
        <v>0</v>
      </c>
      <c r="M16" s="62">
        <f>'[1]61'!$L$192</f>
        <v>4</v>
      </c>
    </row>
    <row r="17" spans="1:13" s="42" customFormat="1" ht="18.75" customHeight="1">
      <c r="A17" s="23">
        <v>3</v>
      </c>
      <c r="B17" s="23" t="s">
        <v>27</v>
      </c>
      <c r="C17" s="30">
        <f>'[1]15'!$L$172</f>
        <v>3</v>
      </c>
      <c r="D17" s="30">
        <f>'[1]15'!$M$172</f>
        <v>1</v>
      </c>
      <c r="E17" s="30">
        <f>'[1]15'!$L$173</f>
        <v>6</v>
      </c>
      <c r="F17" s="30">
        <f>'[1]15'!$L$174</f>
        <v>0</v>
      </c>
      <c r="G17" s="30">
        <f>'[1]15'!$L$177</f>
        <v>2</v>
      </c>
      <c r="H17" s="30">
        <f>'[1]15'!$L$179</f>
        <v>2</v>
      </c>
      <c r="I17" s="30">
        <f>'[1]15'!$L$181</f>
        <v>55</v>
      </c>
      <c r="J17" s="30">
        <f>'[1]15'!$M$181</f>
        <v>24</v>
      </c>
      <c r="K17" s="30">
        <f>'[1]15'!$L$182</f>
        <v>18</v>
      </c>
      <c r="L17" s="61">
        <f>'[1]15'!$L$188</f>
        <v>1</v>
      </c>
      <c r="M17" s="62">
        <f>'[1]15'!$L$192</f>
        <v>2</v>
      </c>
    </row>
    <row r="18" spans="1:13" s="42" customFormat="1" ht="18.75" customHeight="1">
      <c r="A18" s="23">
        <v>4</v>
      </c>
      <c r="B18" s="23" t="s">
        <v>28</v>
      </c>
      <c r="C18" s="30">
        <f>'[1]16'!$L$172</f>
        <v>14</v>
      </c>
      <c r="D18" s="30">
        <f>'[1]16'!$M$172</f>
        <v>2</v>
      </c>
      <c r="E18" s="30">
        <f>'[1]16'!$L$173</f>
        <v>2</v>
      </c>
      <c r="F18" s="30">
        <f>'[1]16'!$L$174</f>
        <v>0</v>
      </c>
      <c r="G18" s="30">
        <f>'[1]16'!$L$177</f>
        <v>0</v>
      </c>
      <c r="H18" s="30">
        <f>'[1]16'!$L$179</f>
        <v>0</v>
      </c>
      <c r="I18" s="30">
        <f>'[1]16'!$L$181</f>
        <v>61</v>
      </c>
      <c r="J18" s="30">
        <f>'[1]16'!$M$181</f>
        <v>19</v>
      </c>
      <c r="K18" s="30">
        <f>'[1]16'!$L$182</f>
        <v>31</v>
      </c>
      <c r="L18" s="61">
        <f>'[1]16'!$L$188</f>
        <v>0</v>
      </c>
      <c r="M18" s="62">
        <f>'[1]16'!$L$192</f>
        <v>5</v>
      </c>
    </row>
    <row r="19" spans="1:13" s="42" customFormat="1" ht="18.75" customHeight="1">
      <c r="A19" s="23">
        <v>5</v>
      </c>
      <c r="B19" s="23" t="s">
        <v>29</v>
      </c>
      <c r="C19" s="30">
        <f>'[1]22'!$L$172</f>
        <v>2</v>
      </c>
      <c r="D19" s="30">
        <f>'[1]22'!$M$172</f>
        <v>1</v>
      </c>
      <c r="E19" s="30">
        <f>'[1]22'!$L$173</f>
        <v>2</v>
      </c>
      <c r="F19" s="30">
        <f>'[1]22'!$L$174</f>
        <v>0</v>
      </c>
      <c r="G19" s="30">
        <f>'[1]22'!$L$177</f>
        <v>2</v>
      </c>
      <c r="H19" s="30">
        <f>'[1]22'!$L$179</f>
        <v>0</v>
      </c>
      <c r="I19" s="30">
        <f>'[1]22'!$L$181</f>
        <v>54</v>
      </c>
      <c r="J19" s="30">
        <f>'[1]22'!$M$181</f>
        <v>20</v>
      </c>
      <c r="K19" s="30">
        <f>'[1]22'!$L$182</f>
        <v>25</v>
      </c>
      <c r="L19" s="61">
        <f>'[1]22'!$L$188</f>
        <v>0</v>
      </c>
      <c r="M19" s="62">
        <f>'[1]22'!$L$192</f>
        <v>0</v>
      </c>
    </row>
    <row r="20" spans="1:13" s="40" customFormat="1" ht="22.5" customHeight="1">
      <c r="A20" s="94" t="s">
        <v>61</v>
      </c>
      <c r="B20" s="94"/>
      <c r="C20" s="66">
        <f t="shared" ref="C20:M20" si="3">SUM(C21:C24)</f>
        <v>52</v>
      </c>
      <c r="D20" s="66">
        <f t="shared" si="3"/>
        <v>12</v>
      </c>
      <c r="E20" s="66">
        <f t="shared" si="3"/>
        <v>36</v>
      </c>
      <c r="F20" s="66">
        <f t="shared" si="3"/>
        <v>1</v>
      </c>
      <c r="G20" s="66">
        <f t="shared" si="3"/>
        <v>25</v>
      </c>
      <c r="H20" s="66">
        <f t="shared" si="3"/>
        <v>6</v>
      </c>
      <c r="I20" s="66">
        <f t="shared" si="3"/>
        <v>337</v>
      </c>
      <c r="J20" s="66">
        <f t="shared" si="3"/>
        <v>113</v>
      </c>
      <c r="K20" s="66">
        <f t="shared" si="3"/>
        <v>175</v>
      </c>
      <c r="L20" s="71">
        <f t="shared" si="3"/>
        <v>0</v>
      </c>
      <c r="M20" s="66">
        <f t="shared" si="3"/>
        <v>18</v>
      </c>
    </row>
    <row r="21" spans="1:13" s="42" customFormat="1" ht="18.75" customHeight="1">
      <c r="A21" s="23">
        <v>1</v>
      </c>
      <c r="B21" s="23" t="s">
        <v>30</v>
      </c>
      <c r="C21" s="30">
        <f>'[1]04'!$L$172</f>
        <v>9</v>
      </c>
      <c r="D21" s="30">
        <f>'[1]04'!$M$172</f>
        <v>3</v>
      </c>
      <c r="E21" s="30">
        <f>'[1]04'!$L$173</f>
        <v>11</v>
      </c>
      <c r="F21" s="30">
        <f>'[1]04'!$L$174</f>
        <v>0</v>
      </c>
      <c r="G21" s="30">
        <f>'[1]04'!$L$177</f>
        <v>8</v>
      </c>
      <c r="H21" s="30">
        <f>'[1]04'!$L$179</f>
        <v>3</v>
      </c>
      <c r="I21" s="30">
        <f>'[1]04'!$L$181</f>
        <v>65</v>
      </c>
      <c r="J21" s="30">
        <f>'[1]04'!$M$181</f>
        <v>19</v>
      </c>
      <c r="K21" s="30">
        <f>'[1]04'!$L$182</f>
        <v>27</v>
      </c>
      <c r="L21" s="61">
        <f>'[1]04'!$L$188</f>
        <v>0</v>
      </c>
      <c r="M21" s="62">
        <f>'[1]04'!$L$192</f>
        <v>2</v>
      </c>
    </row>
    <row r="22" spans="1:13" s="43" customFormat="1" ht="18.75" customHeight="1">
      <c r="A22" s="26">
        <v>2</v>
      </c>
      <c r="B22" s="26" t="s">
        <v>54</v>
      </c>
      <c r="C22" s="30">
        <f>'[1]62'!$L$172</f>
        <v>30</v>
      </c>
      <c r="D22" s="30">
        <f>'[1]62'!$M$172</f>
        <v>8</v>
      </c>
      <c r="E22" s="30">
        <f>'[1]62'!$L$173</f>
        <v>17</v>
      </c>
      <c r="F22" s="30">
        <f>'[1]62'!$L$174</f>
        <v>0</v>
      </c>
      <c r="G22" s="30">
        <f>'[1]62'!$L$177</f>
        <v>12</v>
      </c>
      <c r="H22" s="30">
        <f>'[1]62'!$L$179</f>
        <v>2</v>
      </c>
      <c r="I22" s="30">
        <f>'[1]62'!$L$181</f>
        <v>183</v>
      </c>
      <c r="J22" s="30">
        <f>'[1]62'!$M$181</f>
        <v>66</v>
      </c>
      <c r="K22" s="30">
        <f>'[1]62'!$L$182</f>
        <v>101</v>
      </c>
      <c r="L22" s="61">
        <f>'[1]62'!$L$188</f>
        <v>0</v>
      </c>
      <c r="M22" s="62">
        <f>'[1]62'!$L$192</f>
        <v>12</v>
      </c>
    </row>
    <row r="23" spans="1:13" s="42" customFormat="1" ht="18.75" customHeight="1">
      <c r="A23" s="23">
        <v>3</v>
      </c>
      <c r="B23" s="23" t="s">
        <v>31</v>
      </c>
      <c r="C23" s="30">
        <f>'[1]19'!$L$172</f>
        <v>12</v>
      </c>
      <c r="D23" s="30">
        <f>'[1]19'!$M$172</f>
        <v>1</v>
      </c>
      <c r="E23" s="30">
        <f>'[1]19'!$L$173</f>
        <v>8</v>
      </c>
      <c r="F23" s="30">
        <f>'[1]19'!$L$174</f>
        <v>1</v>
      </c>
      <c r="G23" s="30">
        <f>'[1]19'!$L$177</f>
        <v>5</v>
      </c>
      <c r="H23" s="30">
        <f>'[1]19'!$L$179</f>
        <v>1</v>
      </c>
      <c r="I23" s="30">
        <f>'[1]19'!$L$181</f>
        <v>69</v>
      </c>
      <c r="J23" s="30">
        <f>'[1]19'!$M$181</f>
        <v>17</v>
      </c>
      <c r="K23" s="30">
        <f>'[1]19'!$L$182</f>
        <v>37</v>
      </c>
      <c r="L23" s="61">
        <f>'[1]19'!$L$188</f>
        <v>0</v>
      </c>
      <c r="M23" s="62">
        <f>'[1]19'!$L$192</f>
        <v>2</v>
      </c>
    </row>
    <row r="24" spans="1:13" s="42" customFormat="1" ht="18.75" customHeight="1">
      <c r="A24" s="23">
        <v>4</v>
      </c>
      <c r="B24" s="23" t="s">
        <v>32</v>
      </c>
      <c r="C24" s="30">
        <f>'[1]27'!$L$172</f>
        <v>1</v>
      </c>
      <c r="D24" s="30">
        <f>'[1]27'!$M$172</f>
        <v>0</v>
      </c>
      <c r="E24" s="30">
        <f>'[1]27'!$L$173</f>
        <v>0</v>
      </c>
      <c r="F24" s="30">
        <f>'[1]27'!$L$174</f>
        <v>0</v>
      </c>
      <c r="G24" s="30">
        <f>'[1]27'!$L$177</f>
        <v>0</v>
      </c>
      <c r="H24" s="30">
        <f>'[1]27'!$L$179</f>
        <v>0</v>
      </c>
      <c r="I24" s="30">
        <f>'[1]27'!$L$181</f>
        <v>20</v>
      </c>
      <c r="J24" s="30">
        <f>'[1]27'!$M$181</f>
        <v>11</v>
      </c>
      <c r="K24" s="30">
        <f>'[1]27'!$L$182</f>
        <v>10</v>
      </c>
      <c r="L24" s="61">
        <f>'[1]27'!$L$188</f>
        <v>0</v>
      </c>
      <c r="M24" s="62">
        <f>'[1]27'!$L$192</f>
        <v>2</v>
      </c>
    </row>
    <row r="25" spans="1:13" s="40" customFormat="1" ht="22.5" customHeight="1">
      <c r="A25" s="94" t="s">
        <v>62</v>
      </c>
      <c r="B25" s="94"/>
      <c r="C25" s="66">
        <f t="shared" ref="C25:M25" si="4">SUM(C26:C33)</f>
        <v>31</v>
      </c>
      <c r="D25" s="66">
        <f t="shared" si="4"/>
        <v>13</v>
      </c>
      <c r="E25" s="66">
        <f t="shared" si="4"/>
        <v>43</v>
      </c>
      <c r="F25" s="66">
        <f t="shared" si="4"/>
        <v>2</v>
      </c>
      <c r="G25" s="66">
        <f t="shared" si="4"/>
        <v>14</v>
      </c>
      <c r="H25" s="66">
        <f t="shared" si="4"/>
        <v>11</v>
      </c>
      <c r="I25" s="66">
        <f t="shared" si="4"/>
        <v>425</v>
      </c>
      <c r="J25" s="66">
        <f t="shared" si="4"/>
        <v>162</v>
      </c>
      <c r="K25" s="66">
        <f t="shared" si="4"/>
        <v>255</v>
      </c>
      <c r="L25" s="71">
        <f t="shared" si="4"/>
        <v>0</v>
      </c>
      <c r="M25" s="66">
        <f t="shared" si="4"/>
        <v>14</v>
      </c>
    </row>
    <row r="26" spans="1:13" s="42" customFormat="1" ht="18.75" customHeight="1">
      <c r="A26" s="23">
        <v>1</v>
      </c>
      <c r="B26" s="23" t="s">
        <v>17</v>
      </c>
      <c r="C26" s="30">
        <f>'[1]01'!$L$172</f>
        <v>1</v>
      </c>
      <c r="D26" s="30">
        <f>'[1]01'!$M$172</f>
        <v>1</v>
      </c>
      <c r="E26" s="30">
        <f>'[1]01'!$L$173</f>
        <v>1</v>
      </c>
      <c r="F26" s="30">
        <f>'[1]01'!$L$174</f>
        <v>0</v>
      </c>
      <c r="G26" s="30">
        <f>'[1]01'!$L$177</f>
        <v>0</v>
      </c>
      <c r="H26" s="30">
        <f>'[1]01'!$L$179</f>
        <v>1</v>
      </c>
      <c r="I26" s="30">
        <f>'[1]01'!$L$181</f>
        <v>8</v>
      </c>
      <c r="J26" s="30">
        <f>'[1]01'!$M$181</f>
        <v>3</v>
      </c>
      <c r="K26" s="30">
        <f>'[1]01'!$L$182</f>
        <v>4</v>
      </c>
      <c r="L26" s="61">
        <f>'[1]01'!$L$188</f>
        <v>0</v>
      </c>
      <c r="M26" s="62">
        <f>'[1]01'!$L$192</f>
        <v>0</v>
      </c>
    </row>
    <row r="27" spans="1:13" s="42" customFormat="1" ht="18.75" customHeight="1">
      <c r="A27" s="23">
        <v>2</v>
      </c>
      <c r="B27" s="23" t="s">
        <v>18</v>
      </c>
      <c r="C27" s="30">
        <f>'[1]07'!$L$172</f>
        <v>6</v>
      </c>
      <c r="D27" s="30">
        <f>'[1]07'!$M$172</f>
        <v>4</v>
      </c>
      <c r="E27" s="30">
        <f>'[1]07'!$L$173</f>
        <v>2</v>
      </c>
      <c r="F27" s="30">
        <f>'[1]07'!$L$174</f>
        <v>0</v>
      </c>
      <c r="G27" s="30">
        <f>'[1]07'!$L$177</f>
        <v>0</v>
      </c>
      <c r="H27" s="30">
        <f>'[1]07'!$L$179</f>
        <v>2</v>
      </c>
      <c r="I27" s="30">
        <f>'[1]07'!$L$181</f>
        <v>28</v>
      </c>
      <c r="J27" s="30">
        <f>'[1]07'!$M$181</f>
        <v>6</v>
      </c>
      <c r="K27" s="30">
        <f>'[1]07'!$L$182</f>
        <v>15</v>
      </c>
      <c r="L27" s="61">
        <f>'[1]07'!$L$188</f>
        <v>0</v>
      </c>
      <c r="M27" s="62">
        <f>'[1]07'!$L$192</f>
        <v>0</v>
      </c>
    </row>
    <row r="28" spans="1:13" s="42" customFormat="1" ht="18.75" customHeight="1">
      <c r="A28" s="23">
        <v>3</v>
      </c>
      <c r="B28" s="23" t="s">
        <v>19</v>
      </c>
      <c r="C28" s="30">
        <f>'[1]09'!$L$172</f>
        <v>0</v>
      </c>
      <c r="D28" s="30">
        <f>'[1]09'!$M$172</f>
        <v>0</v>
      </c>
      <c r="E28" s="30">
        <f>'[1]09'!$L$173</f>
        <v>3</v>
      </c>
      <c r="F28" s="30">
        <f>'[1]09'!$L$174</f>
        <v>0</v>
      </c>
      <c r="G28" s="30">
        <f>'[1]09'!$L$177</f>
        <v>1</v>
      </c>
      <c r="H28" s="30">
        <f>'[1]09'!$L$179</f>
        <v>2</v>
      </c>
      <c r="I28" s="30">
        <f>'[1]09'!$L$181</f>
        <v>89</v>
      </c>
      <c r="J28" s="30">
        <f>'[1]09'!$M$181</f>
        <v>39</v>
      </c>
      <c r="K28" s="30">
        <f>'[1]09'!$L$182</f>
        <v>69</v>
      </c>
      <c r="L28" s="61">
        <f>'[1]09'!$L$188</f>
        <v>0</v>
      </c>
      <c r="M28" s="62">
        <f>'[1]09'!$L$192</f>
        <v>1</v>
      </c>
    </row>
    <row r="29" spans="1:13" s="42" customFormat="1" ht="18.75" customHeight="1">
      <c r="A29" s="23">
        <v>4</v>
      </c>
      <c r="B29" s="23" t="s">
        <v>20</v>
      </c>
      <c r="C29" s="30">
        <f>'[1]23'!$L$172</f>
        <v>2</v>
      </c>
      <c r="D29" s="30">
        <f>'[1]23'!$M$172</f>
        <v>1</v>
      </c>
      <c r="E29" s="30">
        <f>'[1]23'!$L$173</f>
        <v>2</v>
      </c>
      <c r="F29" s="30">
        <f>'[1]23'!$L$174</f>
        <v>0</v>
      </c>
      <c r="G29" s="30">
        <f>'[1]23'!$L$177</f>
        <v>1</v>
      </c>
      <c r="H29" s="30">
        <f>'[1]23'!$L$179</f>
        <v>0</v>
      </c>
      <c r="I29" s="30">
        <f>'[1]23'!$L$181</f>
        <v>38</v>
      </c>
      <c r="J29" s="30">
        <f>'[1]23'!$M$181</f>
        <v>18</v>
      </c>
      <c r="K29" s="30">
        <f>'[1]23'!$L$182</f>
        <v>26</v>
      </c>
      <c r="L29" s="61">
        <f>'[1]23'!$L$188</f>
        <v>0</v>
      </c>
      <c r="M29" s="62">
        <f>'[1]23'!$L$192</f>
        <v>3</v>
      </c>
    </row>
    <row r="30" spans="1:13" s="43" customFormat="1" ht="18.75" customHeight="1">
      <c r="A30" s="26">
        <v>5</v>
      </c>
      <c r="B30" s="26" t="s">
        <v>55</v>
      </c>
      <c r="C30" s="30">
        <f>'[1]63'!$L$172</f>
        <v>13</v>
      </c>
      <c r="D30" s="30">
        <f>'[1]63'!$M$172</f>
        <v>5</v>
      </c>
      <c r="E30" s="30">
        <f>'[1]63'!$L$173</f>
        <v>15</v>
      </c>
      <c r="F30" s="30">
        <f>'[1]63'!$L$174</f>
        <v>0</v>
      </c>
      <c r="G30" s="30">
        <f>'[1]63'!$L$177</f>
        <v>9</v>
      </c>
      <c r="H30" s="30">
        <f>'[1]63'!$L$179</f>
        <v>3</v>
      </c>
      <c r="I30" s="30">
        <f>'[1]63'!$L$181</f>
        <v>70</v>
      </c>
      <c r="J30" s="30">
        <f>'[1]63'!$M$181</f>
        <v>25</v>
      </c>
      <c r="K30" s="30">
        <f>'[1]63'!$L$182</f>
        <v>34</v>
      </c>
      <c r="L30" s="61">
        <f>'[1]63'!$L$188</f>
        <v>0</v>
      </c>
      <c r="M30" s="62">
        <f>'[1]63'!$L$192</f>
        <v>2</v>
      </c>
    </row>
    <row r="31" spans="1:13" s="42" customFormat="1" ht="18.75" customHeight="1">
      <c r="A31" s="23">
        <v>6</v>
      </c>
      <c r="B31" s="23" t="s">
        <v>21</v>
      </c>
      <c r="C31" s="30">
        <f>'[1]25'!$L$172</f>
        <v>5</v>
      </c>
      <c r="D31" s="30">
        <f>'[1]25'!$M$172</f>
        <v>1</v>
      </c>
      <c r="E31" s="30">
        <f>'[1]25'!$L$173</f>
        <v>9</v>
      </c>
      <c r="F31" s="30">
        <f>'[1]25'!$L$174</f>
        <v>0</v>
      </c>
      <c r="G31" s="30">
        <f>'[1]25'!$L$177</f>
        <v>2</v>
      </c>
      <c r="H31" s="30">
        <f>'[1]25'!$L$179</f>
        <v>2</v>
      </c>
      <c r="I31" s="30">
        <f>'[1]25'!$L$181</f>
        <v>79</v>
      </c>
      <c r="J31" s="30">
        <f>'[1]25'!$M$181</f>
        <v>24</v>
      </c>
      <c r="K31" s="30">
        <f>'[1]25'!$L$182</f>
        <v>25</v>
      </c>
      <c r="L31" s="61">
        <f>'[1]25'!$L$188</f>
        <v>0</v>
      </c>
      <c r="M31" s="62">
        <f>'[1]25'!$L$192</f>
        <v>4</v>
      </c>
    </row>
    <row r="32" spans="1:13" s="42" customFormat="1" ht="18.75" customHeight="1">
      <c r="A32" s="23">
        <v>7</v>
      </c>
      <c r="B32" s="23" t="s">
        <v>22</v>
      </c>
      <c r="C32" s="30">
        <f>'[1]30'!$L$172</f>
        <v>1</v>
      </c>
      <c r="D32" s="30">
        <f>'[1]30'!$M$172</f>
        <v>0</v>
      </c>
      <c r="E32" s="30">
        <f>'[1]30'!$L$173</f>
        <v>9</v>
      </c>
      <c r="F32" s="30">
        <f>'[1]30'!$L$174</f>
        <v>2</v>
      </c>
      <c r="G32" s="30">
        <f>'[1]30'!$L$177</f>
        <v>1</v>
      </c>
      <c r="H32" s="30">
        <f>'[1]30'!$L$179</f>
        <v>0</v>
      </c>
      <c r="I32" s="30">
        <f>'[1]30'!$L$181</f>
        <v>73</v>
      </c>
      <c r="J32" s="30">
        <f>'[1]30'!$M$181</f>
        <v>33</v>
      </c>
      <c r="K32" s="30">
        <f>'[1]30'!$L$182</f>
        <v>66</v>
      </c>
      <c r="L32" s="61">
        <f>'[1]30'!$L$188</f>
        <v>0</v>
      </c>
      <c r="M32" s="62">
        <f>'[1]30'!$L$192</f>
        <v>1</v>
      </c>
    </row>
    <row r="33" spans="1:13" s="42" customFormat="1" ht="18.75" customHeight="1">
      <c r="A33" s="23">
        <v>8</v>
      </c>
      <c r="B33" s="23" t="s">
        <v>23</v>
      </c>
      <c r="C33" s="30">
        <f>'[1]36'!$L$172</f>
        <v>3</v>
      </c>
      <c r="D33" s="30">
        <f>'[1]36'!$M$172</f>
        <v>1</v>
      </c>
      <c r="E33" s="30">
        <f>'[1]36'!$L$173</f>
        <v>2</v>
      </c>
      <c r="F33" s="30">
        <f>'[1]36'!$L$174</f>
        <v>0</v>
      </c>
      <c r="G33" s="30">
        <f>'[1]36'!$L$177</f>
        <v>0</v>
      </c>
      <c r="H33" s="30">
        <f>'[1]36'!$L$179</f>
        <v>1</v>
      </c>
      <c r="I33" s="30">
        <f>'[1]36'!$L$181</f>
        <v>40</v>
      </c>
      <c r="J33" s="30">
        <f>'[1]36'!$M$181</f>
        <v>14</v>
      </c>
      <c r="K33" s="30">
        <f>'[1]36'!$L$182</f>
        <v>16</v>
      </c>
      <c r="L33" s="61">
        <f>'[1]36'!$L$188</f>
        <v>0</v>
      </c>
      <c r="M33" s="62">
        <f>'[1]36'!$L$192</f>
        <v>3</v>
      </c>
    </row>
    <row r="34" spans="1:13" s="40" customFormat="1" ht="22.5" customHeight="1">
      <c r="A34" s="94" t="s">
        <v>63</v>
      </c>
      <c r="B34" s="94"/>
      <c r="C34" s="66">
        <f t="shared" ref="C34:M34" si="5">SUM(C35:C38)</f>
        <v>20</v>
      </c>
      <c r="D34" s="66">
        <f t="shared" si="5"/>
        <v>9</v>
      </c>
      <c r="E34" s="66">
        <f t="shared" si="5"/>
        <v>24</v>
      </c>
      <c r="F34" s="66">
        <f t="shared" si="5"/>
        <v>0</v>
      </c>
      <c r="G34" s="66">
        <f t="shared" si="5"/>
        <v>10</v>
      </c>
      <c r="H34" s="66">
        <f t="shared" si="5"/>
        <v>7</v>
      </c>
      <c r="I34" s="66">
        <f t="shared" si="5"/>
        <v>162</v>
      </c>
      <c r="J34" s="66">
        <f t="shared" si="5"/>
        <v>65</v>
      </c>
      <c r="K34" s="66">
        <f t="shared" si="5"/>
        <v>91</v>
      </c>
      <c r="L34" s="71">
        <f t="shared" si="5"/>
        <v>1</v>
      </c>
      <c r="M34" s="66">
        <f t="shared" si="5"/>
        <v>9</v>
      </c>
    </row>
    <row r="35" spans="1:13" s="42" customFormat="1" ht="18.75" customHeight="1">
      <c r="A35" s="23">
        <v>1</v>
      </c>
      <c r="B35" s="23" t="s">
        <v>24</v>
      </c>
      <c r="C35" s="30">
        <f>'[1]10'!$L$172</f>
        <v>3</v>
      </c>
      <c r="D35" s="30">
        <f>'[1]10'!$M$172</f>
        <v>0</v>
      </c>
      <c r="E35" s="30">
        <f>'[1]10'!$L$173</f>
        <v>5</v>
      </c>
      <c r="F35" s="30">
        <f>'[1]10'!$L$174</f>
        <v>0</v>
      </c>
      <c r="G35" s="30">
        <f>'[1]10'!$L$177</f>
        <v>4</v>
      </c>
      <c r="H35" s="30">
        <f>'[1]10'!$L$179</f>
        <v>1</v>
      </c>
      <c r="I35" s="30">
        <f>'[1]10'!$L$181</f>
        <v>17</v>
      </c>
      <c r="J35" s="30">
        <f>'[1]10'!$M$181</f>
        <v>6</v>
      </c>
      <c r="K35" s="30">
        <f>'[1]10'!$L$182</f>
        <v>8</v>
      </c>
      <c r="L35" s="61">
        <f>'[1]10'!$L$188</f>
        <v>1</v>
      </c>
      <c r="M35" s="62">
        <f>'[1]10'!$L$192</f>
        <v>0</v>
      </c>
    </row>
    <row r="36" spans="1:13" s="43" customFormat="1" ht="18.75" customHeight="1">
      <c r="A36" s="26">
        <v>2</v>
      </c>
      <c r="B36" s="26" t="s">
        <v>56</v>
      </c>
      <c r="C36" s="30">
        <f>'[1]64'!$L$172</f>
        <v>5</v>
      </c>
      <c r="D36" s="30">
        <f>'[1]64'!$M$172</f>
        <v>4</v>
      </c>
      <c r="E36" s="30">
        <f>'[1]64'!$L$173</f>
        <v>6</v>
      </c>
      <c r="F36" s="30">
        <f>'[1]64'!$L$174</f>
        <v>0</v>
      </c>
      <c r="G36" s="30">
        <f>'[1]64'!$L$177</f>
        <v>3</v>
      </c>
      <c r="H36" s="30">
        <f>'[1]64'!$L$179</f>
        <v>1</v>
      </c>
      <c r="I36" s="30">
        <f>'[1]64'!$L$181</f>
        <v>67</v>
      </c>
      <c r="J36" s="30">
        <f>'[1]64'!$M$181</f>
        <v>24</v>
      </c>
      <c r="K36" s="30">
        <f>'[1]64'!$L$182</f>
        <v>48</v>
      </c>
      <c r="L36" s="61">
        <f>'[1]64'!$L$188</f>
        <v>0</v>
      </c>
      <c r="M36" s="62">
        <f>'[1]64'!$L$192</f>
        <v>3</v>
      </c>
    </row>
    <row r="37" spans="1:13" s="42" customFormat="1" ht="18.75" customHeight="1">
      <c r="A37" s="23">
        <v>3</v>
      </c>
      <c r="B37" s="23" t="s">
        <v>70</v>
      </c>
      <c r="C37" s="30">
        <f>'[1]26'!$L$172</f>
        <v>10</v>
      </c>
      <c r="D37" s="30">
        <f>'[1]26'!$M$172</f>
        <v>5</v>
      </c>
      <c r="E37" s="30">
        <f>'[1]26'!$L$173</f>
        <v>7</v>
      </c>
      <c r="F37" s="30">
        <f>'[1]26'!$L$174</f>
        <v>0</v>
      </c>
      <c r="G37" s="30">
        <f>'[1]26'!$L$177</f>
        <v>2</v>
      </c>
      <c r="H37" s="30">
        <f>'[1]26'!$L$179</f>
        <v>2</v>
      </c>
      <c r="I37" s="30">
        <f>'[1]26'!$L$181</f>
        <v>41</v>
      </c>
      <c r="J37" s="30">
        <f>'[1]26'!$M$181</f>
        <v>17</v>
      </c>
      <c r="K37" s="30">
        <f>'[1]26'!$L$182</f>
        <v>23</v>
      </c>
      <c r="L37" s="61">
        <f>'[1]26'!$L$188</f>
        <v>0</v>
      </c>
      <c r="M37" s="62">
        <f>'[1]26'!$L$192</f>
        <v>0</v>
      </c>
    </row>
    <row r="38" spans="1:13" s="42" customFormat="1" ht="18.75" customHeight="1">
      <c r="A38" s="23">
        <v>4</v>
      </c>
      <c r="B38" s="23" t="s">
        <v>25</v>
      </c>
      <c r="C38" s="30">
        <f>'[1]29'!$L$172</f>
        <v>2</v>
      </c>
      <c r="D38" s="30">
        <f>'[1]29'!$M$172</f>
        <v>0</v>
      </c>
      <c r="E38" s="30">
        <f>'[1]29'!$L$173</f>
        <v>6</v>
      </c>
      <c r="F38" s="30">
        <f>'[1]29'!$L$174</f>
        <v>0</v>
      </c>
      <c r="G38" s="30">
        <f>'[1]29'!$L$177</f>
        <v>1</v>
      </c>
      <c r="H38" s="30">
        <f>'[1]29'!$L$179</f>
        <v>3</v>
      </c>
      <c r="I38" s="30">
        <f>'[1]29'!$L$181</f>
        <v>37</v>
      </c>
      <c r="J38" s="30">
        <f>'[1]29'!$M$181</f>
        <v>18</v>
      </c>
      <c r="K38" s="30">
        <f>'[1]29'!$L$182</f>
        <v>12</v>
      </c>
      <c r="L38" s="61">
        <f>'[1]29'!$L$188</f>
        <v>0</v>
      </c>
      <c r="M38" s="62">
        <f>'[1]29'!$L$192</f>
        <v>6</v>
      </c>
    </row>
    <row r="39" spans="1:13" s="40" customFormat="1" ht="22.5" customHeight="1">
      <c r="A39" s="94" t="s">
        <v>64</v>
      </c>
      <c r="B39" s="94"/>
      <c r="C39" s="66">
        <f t="shared" ref="C39:M39" si="6">SUM(C40:C56)</f>
        <v>216</v>
      </c>
      <c r="D39" s="66">
        <f t="shared" si="6"/>
        <v>70</v>
      </c>
      <c r="E39" s="66">
        <f t="shared" si="6"/>
        <v>234</v>
      </c>
      <c r="F39" s="66">
        <f t="shared" si="6"/>
        <v>0</v>
      </c>
      <c r="G39" s="66">
        <f t="shared" si="6"/>
        <v>143</v>
      </c>
      <c r="H39" s="66">
        <f t="shared" si="6"/>
        <v>73</v>
      </c>
      <c r="I39" s="66">
        <f t="shared" si="6"/>
        <v>2023</v>
      </c>
      <c r="J39" s="66">
        <f t="shared" si="6"/>
        <v>852</v>
      </c>
      <c r="K39" s="66">
        <f t="shared" si="6"/>
        <v>628</v>
      </c>
      <c r="L39" s="71">
        <f t="shared" si="6"/>
        <v>14</v>
      </c>
      <c r="M39" s="66">
        <f t="shared" si="6"/>
        <v>150</v>
      </c>
    </row>
    <row r="40" spans="1:13" s="42" customFormat="1" ht="18.75" customHeight="1">
      <c r="A40" s="23">
        <v>1</v>
      </c>
      <c r="B40" s="23" t="s">
        <v>37</v>
      </c>
      <c r="C40" s="30">
        <f>'[1]03'!$L$172</f>
        <v>1</v>
      </c>
      <c r="D40" s="30">
        <f>'[1]03'!$M$172</f>
        <v>0</v>
      </c>
      <c r="E40" s="30">
        <f>'[1]03'!$L$173</f>
        <v>1</v>
      </c>
      <c r="F40" s="30">
        <f>'[1]03'!$L$174</f>
        <v>0</v>
      </c>
      <c r="G40" s="30">
        <f>'[1]03'!$L$177</f>
        <v>1</v>
      </c>
      <c r="H40" s="30">
        <f>'[1]03'!$L$179</f>
        <v>0</v>
      </c>
      <c r="I40" s="30">
        <f>'[1]03'!$L$181</f>
        <v>80</v>
      </c>
      <c r="J40" s="30">
        <f>'[1]03'!$M$181</f>
        <v>34</v>
      </c>
      <c r="K40" s="30">
        <f>'[1]03'!$L$182</f>
        <v>4</v>
      </c>
      <c r="L40" s="61">
        <f>'[1]03'!$L$188</f>
        <v>5</v>
      </c>
      <c r="M40" s="62">
        <f>'[1]03'!$L$192</f>
        <v>2</v>
      </c>
    </row>
    <row r="41" spans="1:13" s="42" customFormat="1" ht="18.75" customHeight="1">
      <c r="A41" s="23">
        <v>2</v>
      </c>
      <c r="B41" s="23" t="s">
        <v>3</v>
      </c>
      <c r="C41" s="30">
        <f>'[1]05'!$L$172</f>
        <v>2</v>
      </c>
      <c r="D41" s="30">
        <f>'[1]05'!$M$172</f>
        <v>0</v>
      </c>
      <c r="E41" s="30">
        <f>'[1]05'!$L$173</f>
        <v>1</v>
      </c>
      <c r="F41" s="30">
        <f>'[1]05'!$L$174</f>
        <v>0</v>
      </c>
      <c r="G41" s="30">
        <f>'[1]05'!$L$177</f>
        <v>0</v>
      </c>
      <c r="H41" s="30">
        <f>'[1]05'!$L$179</f>
        <v>1</v>
      </c>
      <c r="I41" s="30">
        <f>'[1]05'!$L$181</f>
        <v>20</v>
      </c>
      <c r="J41" s="30">
        <f>'[1]05'!$M$181</f>
        <v>10</v>
      </c>
      <c r="K41" s="30">
        <f>'[1]05'!$L$182</f>
        <v>12</v>
      </c>
      <c r="L41" s="61">
        <f>'[1]05'!$L$188</f>
        <v>0</v>
      </c>
      <c r="M41" s="62">
        <f>'[1]05'!$L$192</f>
        <v>3</v>
      </c>
    </row>
    <row r="42" spans="1:13" s="42" customFormat="1" ht="18.75" customHeight="1">
      <c r="A42" s="23">
        <v>3</v>
      </c>
      <c r="B42" s="23" t="s">
        <v>4</v>
      </c>
      <c r="C42" s="30">
        <f>'[1]06'!$L$172</f>
        <v>3</v>
      </c>
      <c r="D42" s="30">
        <f>'[1]06'!$M$172</f>
        <v>1</v>
      </c>
      <c r="E42" s="30">
        <f>'[1]06'!$L$173</f>
        <v>1</v>
      </c>
      <c r="F42" s="30">
        <f>'[1]06'!$L$174</f>
        <v>0</v>
      </c>
      <c r="G42" s="30">
        <f>'[1]06'!$L$177</f>
        <v>1</v>
      </c>
      <c r="H42" s="30">
        <f>'[1]06'!$L$179</f>
        <v>0</v>
      </c>
      <c r="I42" s="30">
        <f>'[1]06'!$L$181</f>
        <v>22</v>
      </c>
      <c r="J42" s="30">
        <f>'[1]06'!$M$181</f>
        <v>8</v>
      </c>
      <c r="K42" s="30">
        <f>'[1]06'!$L$182</f>
        <v>14</v>
      </c>
      <c r="L42" s="61">
        <f>'[1]06'!$L$188</f>
        <v>0</v>
      </c>
      <c r="M42" s="62">
        <f>'[1]06'!$L$192</f>
        <v>0</v>
      </c>
    </row>
    <row r="43" spans="1:13" s="42" customFormat="1" ht="18.75" customHeight="1">
      <c r="A43" s="23">
        <v>4</v>
      </c>
      <c r="B43" s="23" t="s">
        <v>5</v>
      </c>
      <c r="C43" s="30">
        <f>'[1]08'!$L$172</f>
        <v>1</v>
      </c>
      <c r="D43" s="30">
        <f>'[1]08'!$M$172</f>
        <v>0</v>
      </c>
      <c r="E43" s="30">
        <f>'[1]08'!$L$173</f>
        <v>4</v>
      </c>
      <c r="F43" s="30">
        <f>'[1]08'!$L$174</f>
        <v>0</v>
      </c>
      <c r="G43" s="30">
        <f>'[1]08'!$L$177</f>
        <v>1</v>
      </c>
      <c r="H43" s="30">
        <f>'[1]08'!$L$179</f>
        <v>3</v>
      </c>
      <c r="I43" s="30">
        <f>'[1]08'!$L$181</f>
        <v>40</v>
      </c>
      <c r="J43" s="30">
        <f>'[1]08'!$M$181</f>
        <v>17</v>
      </c>
      <c r="K43" s="30">
        <f>'[1]08'!$L$182</f>
        <v>18</v>
      </c>
      <c r="L43" s="61">
        <f>'[1]08'!$L$188</f>
        <v>1</v>
      </c>
      <c r="M43" s="62">
        <f>'[1]08'!$L$192</f>
        <v>1</v>
      </c>
    </row>
    <row r="44" spans="1:13" s="42" customFormat="1" ht="18.75" customHeight="1">
      <c r="A44" s="23">
        <v>5</v>
      </c>
      <c r="B44" s="23" t="s">
        <v>6</v>
      </c>
      <c r="C44" s="30">
        <f>'[1]12'!$L$172</f>
        <v>7</v>
      </c>
      <c r="D44" s="30">
        <f>'[1]12'!$M$172</f>
        <v>2</v>
      </c>
      <c r="E44" s="30">
        <f>'[1]12'!$L$173</f>
        <v>4</v>
      </c>
      <c r="F44" s="30">
        <f>'[1]12'!$L$174</f>
        <v>0</v>
      </c>
      <c r="G44" s="30">
        <f>'[1]12'!$L$177</f>
        <v>1</v>
      </c>
      <c r="H44" s="30">
        <f>'[1]12'!$L$179</f>
        <v>3</v>
      </c>
      <c r="I44" s="30">
        <f>'[1]12'!$L$181</f>
        <v>26</v>
      </c>
      <c r="J44" s="30">
        <f>'[1]12'!$M$181</f>
        <v>8</v>
      </c>
      <c r="K44" s="30">
        <f>'[1]12'!$L$182</f>
        <v>13</v>
      </c>
      <c r="L44" s="61">
        <f>'[1]12'!$L$188</f>
        <v>2</v>
      </c>
      <c r="M44" s="62">
        <f>'[1]12'!$L$192</f>
        <v>1</v>
      </c>
    </row>
    <row r="45" spans="1:13" s="42" customFormat="1" ht="18.75" customHeight="1">
      <c r="A45" s="23">
        <v>6</v>
      </c>
      <c r="B45" s="23" t="s">
        <v>7</v>
      </c>
      <c r="C45" s="30">
        <f>'[1]14'!$L$172</f>
        <v>4</v>
      </c>
      <c r="D45" s="30">
        <f>'[1]14'!$M$172</f>
        <v>1</v>
      </c>
      <c r="E45" s="30">
        <f>'[1]14'!$L$173</f>
        <v>5</v>
      </c>
      <c r="F45" s="30">
        <f>'[1]14'!$L$174</f>
        <v>0</v>
      </c>
      <c r="G45" s="30">
        <f>'[1]14'!$L$177</f>
        <v>3</v>
      </c>
      <c r="H45" s="30">
        <f>'[1]14'!$L$179</f>
        <v>2</v>
      </c>
      <c r="I45" s="30">
        <f>'[1]14'!$L$181</f>
        <v>43</v>
      </c>
      <c r="J45" s="30">
        <f>'[1]14'!$M$181</f>
        <v>15</v>
      </c>
      <c r="K45" s="30">
        <f>'[1]14'!$L$182</f>
        <v>20</v>
      </c>
      <c r="L45" s="61">
        <f>'[1]14'!$L$188</f>
        <v>0</v>
      </c>
      <c r="M45" s="62">
        <f>'[1]14'!$L$192</f>
        <v>8</v>
      </c>
    </row>
    <row r="46" spans="1:13" s="42" customFormat="1" ht="18.75" customHeight="1">
      <c r="A46" s="23">
        <v>7</v>
      </c>
      <c r="B46" s="23" t="s">
        <v>8</v>
      </c>
      <c r="C46" s="30">
        <f>'[1]17'!$L$172</f>
        <v>8</v>
      </c>
      <c r="D46" s="30">
        <f>'[1]17'!$M$172</f>
        <v>4</v>
      </c>
      <c r="E46" s="30">
        <f>'[1]17'!$L$173</f>
        <v>2</v>
      </c>
      <c r="F46" s="30">
        <f>'[1]17'!$L$174</f>
        <v>0</v>
      </c>
      <c r="G46" s="30">
        <f>'[1]17'!$L$177</f>
        <v>0</v>
      </c>
      <c r="H46" s="30">
        <f>'[1]17'!$L$179</f>
        <v>2</v>
      </c>
      <c r="I46" s="30">
        <f>'[1]17'!$L$181</f>
        <v>45</v>
      </c>
      <c r="J46" s="30">
        <f>'[1]17'!$M$181</f>
        <v>20</v>
      </c>
      <c r="K46" s="30">
        <f>'[1]17'!$L$182</f>
        <v>11</v>
      </c>
      <c r="L46" s="61">
        <f>'[1]17'!$L$188</f>
        <v>0</v>
      </c>
      <c r="M46" s="62">
        <f>'[1]17'!$L$192</f>
        <v>3</v>
      </c>
    </row>
    <row r="47" spans="1:13" s="42" customFormat="1" ht="18.75" customHeight="1">
      <c r="A47" s="23">
        <v>8</v>
      </c>
      <c r="B47" s="23" t="s">
        <v>9</v>
      </c>
      <c r="C47" s="30">
        <f>'[1]18'!$L$172</f>
        <v>11</v>
      </c>
      <c r="D47" s="30">
        <f>'[1]18'!$M$172</f>
        <v>6</v>
      </c>
      <c r="E47" s="30">
        <f>'[1]18'!$L$173</f>
        <v>3</v>
      </c>
      <c r="F47" s="30">
        <f>'[1]18'!$L$174</f>
        <v>0</v>
      </c>
      <c r="G47" s="30">
        <f>'[1]18'!$L$177</f>
        <v>1</v>
      </c>
      <c r="H47" s="30">
        <f>'[1]18'!$L$179</f>
        <v>2</v>
      </c>
      <c r="I47" s="30">
        <f>'[1]18'!$L$181</f>
        <v>74</v>
      </c>
      <c r="J47" s="30">
        <f>'[1]18'!$M$181</f>
        <v>31</v>
      </c>
      <c r="K47" s="30">
        <f>'[1]18'!$L$182</f>
        <v>31</v>
      </c>
      <c r="L47" s="61">
        <f>'[1]18'!$L$188</f>
        <v>0</v>
      </c>
      <c r="M47" s="62">
        <f>'[1]18'!$L$192</f>
        <v>12</v>
      </c>
    </row>
    <row r="48" spans="1:13" s="42" customFormat="1" ht="18.75" customHeight="1">
      <c r="A48" s="23">
        <v>9</v>
      </c>
      <c r="B48" s="23" t="s">
        <v>10</v>
      </c>
      <c r="C48" s="30">
        <f>'[1]21'!$L$172</f>
        <v>4</v>
      </c>
      <c r="D48" s="30">
        <f>'[1]21'!$M$172</f>
        <v>0</v>
      </c>
      <c r="E48" s="30">
        <f>'[1]21'!$L$173</f>
        <v>0</v>
      </c>
      <c r="F48" s="30">
        <f>'[1]21'!$L$174</f>
        <v>0</v>
      </c>
      <c r="G48" s="30">
        <f>'[1]21'!$L$177</f>
        <v>0</v>
      </c>
      <c r="H48" s="30">
        <f>'[1]21'!$L$179</f>
        <v>0</v>
      </c>
      <c r="I48" s="30">
        <f>'[1]21'!$L$181</f>
        <v>22</v>
      </c>
      <c r="J48" s="30">
        <f>'[1]21'!$M$181</f>
        <v>7</v>
      </c>
      <c r="K48" s="30">
        <f>'[1]21'!$L$182</f>
        <v>16</v>
      </c>
      <c r="L48" s="61">
        <f>'[1]21'!$L$188</f>
        <v>0</v>
      </c>
      <c r="M48" s="62">
        <f>'[1]21'!$L$192</f>
        <v>1</v>
      </c>
    </row>
    <row r="49" spans="1:13" s="42" customFormat="1" ht="18.75" customHeight="1">
      <c r="A49" s="23">
        <v>10</v>
      </c>
      <c r="B49" s="23" t="s">
        <v>11</v>
      </c>
      <c r="C49" s="30">
        <f>'[1]24'!$L$172</f>
        <v>2</v>
      </c>
      <c r="D49" s="30">
        <f>'[1]24'!$M$172</f>
        <v>0</v>
      </c>
      <c r="E49" s="30">
        <f>'[1]24'!$L$173</f>
        <v>2</v>
      </c>
      <c r="F49" s="30">
        <f>'[1]24'!$L$174</f>
        <v>0</v>
      </c>
      <c r="G49" s="30">
        <f>'[1]24'!$L$177</f>
        <v>1</v>
      </c>
      <c r="H49" s="30">
        <f>'[1]24'!$L$179</f>
        <v>0</v>
      </c>
      <c r="I49" s="30">
        <f>'[1]24'!$L$181</f>
        <v>47</v>
      </c>
      <c r="J49" s="30">
        <f>'[1]24'!$M$181</f>
        <v>23</v>
      </c>
      <c r="K49" s="30">
        <f>'[1]24'!$L$182</f>
        <v>26</v>
      </c>
      <c r="L49" s="61">
        <f>'[1]24'!$L$188</f>
        <v>0</v>
      </c>
      <c r="M49" s="62">
        <f>'[1]24'!$L$192</f>
        <v>4</v>
      </c>
    </row>
    <row r="50" spans="1:13" s="42" customFormat="1" ht="18.75" customHeight="1">
      <c r="A50" s="23">
        <v>11</v>
      </c>
      <c r="B50" s="28" t="s">
        <v>12</v>
      </c>
      <c r="C50" s="30">
        <f>'[1]28'!$L$172</f>
        <v>7</v>
      </c>
      <c r="D50" s="30">
        <f>'[1]28'!$M$172</f>
        <v>3</v>
      </c>
      <c r="E50" s="30">
        <f>'[1]28'!$L$173</f>
        <v>1</v>
      </c>
      <c r="F50" s="30">
        <f>'[1]28'!$L$174</f>
        <v>0</v>
      </c>
      <c r="G50" s="30">
        <f>'[1]28'!$L$177</f>
        <v>1</v>
      </c>
      <c r="H50" s="30">
        <f>'[1]28'!$L$179</f>
        <v>0</v>
      </c>
      <c r="I50" s="30">
        <f>'[1]28'!$L$181</f>
        <v>22</v>
      </c>
      <c r="J50" s="30">
        <f>'[1]28'!$M$181</f>
        <v>10</v>
      </c>
      <c r="K50" s="30">
        <f>'[1]28'!$L$182</f>
        <v>5</v>
      </c>
      <c r="L50" s="61">
        <f>'[1]28'!$L$188</f>
        <v>0</v>
      </c>
      <c r="M50" s="62">
        <f>'[1]28'!$L$192</f>
        <v>2</v>
      </c>
    </row>
    <row r="51" spans="1:13" s="43" customFormat="1" ht="18.75" customHeight="1">
      <c r="A51" s="26">
        <v>12</v>
      </c>
      <c r="B51" s="26" t="s">
        <v>58</v>
      </c>
      <c r="C51" s="30">
        <f>'[1]65'!$L$172</f>
        <v>141</v>
      </c>
      <c r="D51" s="30">
        <f>'[1]65'!$M$172</f>
        <v>45</v>
      </c>
      <c r="E51" s="30">
        <f>'[1]65'!$L$173</f>
        <v>186</v>
      </c>
      <c r="F51" s="30">
        <f>'[1]65'!$L$174</f>
        <v>0</v>
      </c>
      <c r="G51" s="30">
        <f>'[1]65'!$L$177</f>
        <v>122</v>
      </c>
      <c r="H51" s="30">
        <f>'[1]65'!$L$179</f>
        <v>55</v>
      </c>
      <c r="I51" s="30">
        <f>'[1]65'!$L$181</f>
        <v>1319</v>
      </c>
      <c r="J51" s="30">
        <f>'[1]65'!$M$181</f>
        <v>560</v>
      </c>
      <c r="K51" s="30">
        <f>'[1]65'!$L$182</f>
        <v>370</v>
      </c>
      <c r="L51" s="61">
        <f>'[1]65'!$L$188</f>
        <v>2</v>
      </c>
      <c r="M51" s="62">
        <f>'[1]65'!$L$192</f>
        <v>103</v>
      </c>
    </row>
    <row r="52" spans="1:13" s="42" customFormat="1" ht="18.75" customHeight="1">
      <c r="A52" s="23">
        <v>13</v>
      </c>
      <c r="B52" s="23" t="s">
        <v>13</v>
      </c>
      <c r="C52" s="30">
        <f>'[1]32'!$L$172</f>
        <v>5</v>
      </c>
      <c r="D52" s="30">
        <f>'[1]32'!$M$172</f>
        <v>3</v>
      </c>
      <c r="E52" s="30">
        <f>'[1]32'!$L$173</f>
        <v>3</v>
      </c>
      <c r="F52" s="30">
        <f>'[1]32'!$L$174</f>
        <v>0</v>
      </c>
      <c r="G52" s="30">
        <f>'[1]32'!$L$177</f>
        <v>1</v>
      </c>
      <c r="H52" s="30">
        <f>'[1]32'!$L$179</f>
        <v>0</v>
      </c>
      <c r="I52" s="30">
        <f>'[1]32'!$L$181</f>
        <v>41</v>
      </c>
      <c r="J52" s="30">
        <f>'[1]32'!$M$181</f>
        <v>19</v>
      </c>
      <c r="K52" s="30">
        <f>'[1]32'!$L$182</f>
        <v>10</v>
      </c>
      <c r="L52" s="61">
        <f>'[1]32'!$L$188</f>
        <v>1</v>
      </c>
      <c r="M52" s="62">
        <f>'[1]32'!$L$192</f>
        <v>0</v>
      </c>
    </row>
    <row r="53" spans="1:13" s="42" customFormat="1" ht="18.75" customHeight="1">
      <c r="A53" s="23">
        <v>14</v>
      </c>
      <c r="B53" s="23" t="s">
        <v>14</v>
      </c>
      <c r="C53" s="30">
        <f>'[1]33'!$L$172</f>
        <v>0</v>
      </c>
      <c r="D53" s="30">
        <f>'[1]33'!$M$172</f>
        <v>0</v>
      </c>
      <c r="E53" s="30">
        <f>'[1]33'!$L$173</f>
        <v>0</v>
      </c>
      <c r="F53" s="30">
        <f>'[1]33'!$L$174</f>
        <v>0</v>
      </c>
      <c r="G53" s="30">
        <f>'[1]33'!$L$177</f>
        <v>0</v>
      </c>
      <c r="H53" s="30">
        <f>'[1]33'!$L$179</f>
        <v>0</v>
      </c>
      <c r="I53" s="30">
        <f>'[1]33'!$L$181</f>
        <v>11</v>
      </c>
      <c r="J53" s="30">
        <f>'[1]33'!$M$181</f>
        <v>1</v>
      </c>
      <c r="K53" s="30">
        <f>'[1]33'!$L$182</f>
        <v>3</v>
      </c>
      <c r="L53" s="61">
        <f>'[1]33'!$L$188</f>
        <v>2</v>
      </c>
      <c r="M53" s="62">
        <f>'[1]33'!$L$192</f>
        <v>1</v>
      </c>
    </row>
    <row r="54" spans="1:13" s="42" customFormat="1" ht="18.75" customHeight="1">
      <c r="A54" s="23">
        <v>15</v>
      </c>
      <c r="B54" s="23" t="s">
        <v>39</v>
      </c>
      <c r="C54" s="30">
        <f>'[1]34'!$L$172</f>
        <v>9</v>
      </c>
      <c r="D54" s="30">
        <f>'[1]34'!$M$172</f>
        <v>0</v>
      </c>
      <c r="E54" s="30">
        <f>'[1]34'!$L$173</f>
        <v>13</v>
      </c>
      <c r="F54" s="30">
        <f>'[1]34'!$L$174</f>
        <v>0</v>
      </c>
      <c r="G54" s="30">
        <f>'[1]34'!$L$177</f>
        <v>6</v>
      </c>
      <c r="H54" s="30">
        <f>'[1]34'!$L$179</f>
        <v>4</v>
      </c>
      <c r="I54" s="30">
        <f>'[1]34'!$L$181</f>
        <v>106</v>
      </c>
      <c r="J54" s="30">
        <f>'[1]34'!$M$181</f>
        <v>38</v>
      </c>
      <c r="K54" s="30">
        <f>'[1]34'!$L$182</f>
        <v>35</v>
      </c>
      <c r="L54" s="61">
        <f>'[1]34'!$L$188</f>
        <v>1</v>
      </c>
      <c r="M54" s="62">
        <f>'[1]34'!$L$192</f>
        <v>6</v>
      </c>
    </row>
    <row r="55" spans="1:13" s="42" customFormat="1" ht="18.75" customHeight="1">
      <c r="A55" s="23">
        <v>16</v>
      </c>
      <c r="B55" s="23" t="s">
        <v>15</v>
      </c>
      <c r="C55" s="30">
        <f>'[1]35'!$L$172</f>
        <v>3</v>
      </c>
      <c r="D55" s="30">
        <f>'[1]35'!$M$172</f>
        <v>0</v>
      </c>
      <c r="E55" s="30">
        <f>'[1]35'!$L$173</f>
        <v>5</v>
      </c>
      <c r="F55" s="30">
        <f>'[1]35'!$L$174</f>
        <v>0</v>
      </c>
      <c r="G55" s="30">
        <f>'[1]35'!$L$177</f>
        <v>4</v>
      </c>
      <c r="H55" s="30">
        <f>'[1]35'!$L$179</f>
        <v>1</v>
      </c>
      <c r="I55" s="30">
        <f>'[1]35'!$L$181</f>
        <v>9</v>
      </c>
      <c r="J55" s="30">
        <f>'[1]35'!$M$181</f>
        <v>2</v>
      </c>
      <c r="K55" s="30">
        <f>'[1]35'!$L$182</f>
        <v>3</v>
      </c>
      <c r="L55" s="61">
        <f>'[1]35'!$L$188</f>
        <v>0</v>
      </c>
      <c r="M55" s="62">
        <f>'[1]35'!$L$192</f>
        <v>0</v>
      </c>
    </row>
    <row r="56" spans="1:13" s="42" customFormat="1" ht="18.75" customHeight="1">
      <c r="A56" s="23">
        <v>17</v>
      </c>
      <c r="B56" s="23" t="s">
        <v>16</v>
      </c>
      <c r="C56" s="30">
        <f>'[1]38'!$L$172</f>
        <v>8</v>
      </c>
      <c r="D56" s="30">
        <f>'[1]38'!$M$172</f>
        <v>5</v>
      </c>
      <c r="E56" s="30">
        <f>'[1]38'!$L$173</f>
        <v>3</v>
      </c>
      <c r="F56" s="30">
        <f>'[1]38'!$L$174</f>
        <v>0</v>
      </c>
      <c r="G56" s="30">
        <f>'[1]38'!$L$177</f>
        <v>0</v>
      </c>
      <c r="H56" s="30">
        <f>'[1]38'!$L$179</f>
        <v>0</v>
      </c>
      <c r="I56" s="30">
        <f>'[1]38'!$L$181</f>
        <v>96</v>
      </c>
      <c r="J56" s="30">
        <f>'[1]38'!$M$181</f>
        <v>49</v>
      </c>
      <c r="K56" s="30">
        <f>'[1]38'!$L$182</f>
        <v>37</v>
      </c>
      <c r="L56" s="61">
        <f>'[1]38'!$L$188</f>
        <v>0</v>
      </c>
      <c r="M56" s="62">
        <f>'[1]38'!$L$192</f>
        <v>3</v>
      </c>
    </row>
  </sheetData>
  <mergeCells count="21">
    <mergeCell ref="A1:M1"/>
    <mergeCell ref="A2:M2"/>
    <mergeCell ref="A3:M3"/>
    <mergeCell ref="C5:C7"/>
    <mergeCell ref="D5:D7"/>
    <mergeCell ref="I4:M4"/>
    <mergeCell ref="I5:I7"/>
    <mergeCell ref="J5:J7"/>
    <mergeCell ref="K5:M5"/>
    <mergeCell ref="A9:B9"/>
    <mergeCell ref="A8:B8"/>
    <mergeCell ref="F5:H5"/>
    <mergeCell ref="A4:A7"/>
    <mergeCell ref="B4:B7"/>
    <mergeCell ref="C4:H4"/>
    <mergeCell ref="E5:E7"/>
    <mergeCell ref="A39:B39"/>
    <mergeCell ref="A14:B14"/>
    <mergeCell ref="A20:B20"/>
    <mergeCell ref="A25:B25"/>
    <mergeCell ref="A34:B34"/>
  </mergeCells>
  <phoneticPr fontId="8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9</vt:i4>
      </vt:variant>
    </vt:vector>
  </HeadingPairs>
  <TitlesOfParts>
    <vt:vector size="19" baseType="lpstr">
      <vt:lpstr>bezrobotni ogółem</vt:lpstr>
      <vt:lpstr>bezrobotne kobiety</vt:lpstr>
      <vt:lpstr>zamieszkali na wsi</vt:lpstr>
      <vt:lpstr>wybrane kategorie bezrob.</vt:lpstr>
      <vt:lpstr>w szczegolnej sytuacji</vt:lpstr>
      <vt:lpstr>napływ</vt:lpstr>
      <vt:lpstr>odpływ</vt:lpstr>
      <vt:lpstr>wolne miejsca pracy</vt:lpstr>
      <vt:lpstr>poszukujacy pracy</vt:lpstr>
      <vt:lpstr>zwolnienia</vt:lpstr>
      <vt:lpstr>'bezrobotne kobiety'!Obszar_wydruku</vt:lpstr>
      <vt:lpstr>'bezrobotni ogółem'!Obszar_wydruku</vt:lpstr>
      <vt:lpstr>odpływ!Obszar_wydruku</vt:lpstr>
      <vt:lpstr>'poszukujacy pracy'!Obszar_wydruku</vt:lpstr>
      <vt:lpstr>'w szczegolnej sytuacji'!Obszar_wydruku</vt:lpstr>
      <vt:lpstr>'wolne miejsca pracy'!Obszar_wydruku</vt:lpstr>
      <vt:lpstr>'wybrane kategorie bezrob.'!Obszar_wydruku</vt:lpstr>
      <vt:lpstr>'zamieszkali na wsi'!Obszar_wydruku</vt:lpstr>
      <vt:lpstr>zwolnienia!Obszar_wydruku</vt:lpstr>
    </vt:vector>
  </TitlesOfParts>
  <Company>WUP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Just&amp;Rob</dc:creator>
  <cp:lastModifiedBy>Monika</cp:lastModifiedBy>
  <cp:lastPrinted>2017-01-17T11:29:46Z</cp:lastPrinted>
  <dcterms:created xsi:type="dcterms:W3CDTF">2000-02-10T10:19:51Z</dcterms:created>
  <dcterms:modified xsi:type="dcterms:W3CDTF">2018-02-26T13:51:42Z</dcterms:modified>
</cp:coreProperties>
</file>